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drawings/drawing2.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20" yWindow="90" windowWidth="18915" windowHeight="7740"/>
  </bookViews>
  <sheets>
    <sheet name="Euros" sheetId="2" r:id="rId1"/>
    <sheet name="Pounds" sheetId="1" r:id="rId2"/>
    <sheet name="Exchange rate" sheetId="3" r:id="rId3"/>
  </sheets>
  <calcPr calcId="125725"/>
</workbook>
</file>

<file path=xl/calcChain.xml><?xml version="1.0" encoding="utf-8"?>
<calcChain xmlns="http://schemas.openxmlformats.org/spreadsheetml/2006/main">
  <c r="G14" i="1"/>
  <c r="C8"/>
  <c r="D8"/>
  <c r="E8"/>
  <c r="F8"/>
  <c r="G8"/>
  <c r="C9"/>
  <c r="D9"/>
  <c r="E9"/>
  <c r="F9"/>
  <c r="G9"/>
  <c r="C10"/>
  <c r="D10"/>
  <c r="E10"/>
  <c r="F10"/>
  <c r="G10"/>
  <c r="C11"/>
  <c r="D11"/>
  <c r="E11"/>
  <c r="F11"/>
  <c r="G11"/>
  <c r="C12"/>
  <c r="D12"/>
  <c r="E12"/>
  <c r="F12"/>
  <c r="G12"/>
  <c r="C13"/>
  <c r="D13"/>
  <c r="E13"/>
  <c r="F13"/>
  <c r="G13"/>
  <c r="C14"/>
  <c r="D14"/>
  <c r="E14"/>
  <c r="F14"/>
  <c r="C15"/>
  <c r="D15"/>
  <c r="E15"/>
  <c r="F15"/>
  <c r="G15"/>
  <c r="C16"/>
  <c r="D16"/>
  <c r="E16"/>
  <c r="F16"/>
  <c r="G16"/>
  <c r="C17"/>
  <c r="D17"/>
  <c r="E17"/>
  <c r="F17"/>
  <c r="G17"/>
  <c r="B9"/>
  <c r="B10"/>
  <c r="B11"/>
  <c r="B12"/>
  <c r="B13"/>
  <c r="B14"/>
  <c r="B15"/>
  <c r="B16"/>
  <c r="B17"/>
  <c r="B8"/>
</calcChain>
</file>

<file path=xl/sharedStrings.xml><?xml version="1.0" encoding="utf-8"?>
<sst xmlns="http://schemas.openxmlformats.org/spreadsheetml/2006/main" count="66" uniqueCount="54">
  <si>
    <t>Board</t>
  </si>
  <si>
    <t>4 (5)</t>
  </si>
  <si>
    <t>2 (3)</t>
  </si>
  <si>
    <t>1 (2)</t>
  </si>
  <si>
    <t>27 (31)</t>
  </si>
  <si>
    <t>Exchange Rate</t>
  </si>
  <si>
    <t>Duplex Room             (4 av'ble)</t>
  </si>
  <si>
    <t xml:space="preserve">Recomended Occupancy                   (max in brackets) </t>
  </si>
  <si>
    <t>Half Board</t>
  </si>
  <si>
    <t>Self Catering</t>
  </si>
  <si>
    <t>Room Type</t>
  </si>
  <si>
    <t>Whole Chalet (Exclusive Use)</t>
  </si>
  <si>
    <t>6 (8)</t>
  </si>
  <si>
    <t>4 (8)</t>
  </si>
  <si>
    <t>Closed on Sunday 14/09/14</t>
  </si>
  <si>
    <t>Chalet Eira Summer Prices 2014</t>
  </si>
  <si>
    <t>Sm Dbl Room      (1 av'ble)</t>
  </si>
  <si>
    <t>Large Double Room               (3 av'ble)</t>
  </si>
  <si>
    <t>3 bed Apartment     (1 av'ble)</t>
  </si>
  <si>
    <t>2 bed luxury apartment               (2 av'ble)</t>
  </si>
  <si>
    <t>Morning Activities included in the price</t>
  </si>
  <si>
    <r>
      <t xml:space="preserve">Prices are </t>
    </r>
    <r>
      <rPr>
        <b/>
        <sz val="10"/>
        <color indexed="10"/>
        <rFont val="Arial"/>
        <family val="2"/>
      </rPr>
      <t xml:space="preserve">PER ROOM and per night </t>
    </r>
    <r>
      <rPr>
        <b/>
        <sz val="10"/>
        <color indexed="8"/>
        <rFont val="Arial"/>
        <family val="2"/>
      </rPr>
      <t xml:space="preserve">                                                                                                                                               Arrive any night (minimum 3 night stay)</t>
    </r>
  </si>
  <si>
    <t xml:space="preserve">A/D                       </t>
  </si>
  <si>
    <t>M/P</t>
  </si>
  <si>
    <t>11/07/14 a 02/08/14</t>
  </si>
  <si>
    <t>03/08/14 a 23/08/14</t>
  </si>
  <si>
    <t>A/D</t>
  </si>
  <si>
    <t>24/08/14 a 30/08/14</t>
  </si>
  <si>
    <t>4-5 pax</t>
  </si>
  <si>
    <t>2-3 pax</t>
  </si>
  <si>
    <t xml:space="preserve">   4-6 pax</t>
  </si>
  <si>
    <t xml:space="preserve">      6-8 pax</t>
  </si>
  <si>
    <t>S.A    99,00</t>
  </si>
  <si>
    <t>S.A    90,00</t>
  </si>
  <si>
    <t>31/08/14 a 13/09/14</t>
  </si>
  <si>
    <t xml:space="preserve">Ocupacion recomendada </t>
  </si>
  <si>
    <t>Suite</t>
  </si>
  <si>
    <t>ACTIVIDADES GRATUITAS PARA TODA LA FAMILIA INLCUIDAS</t>
  </si>
  <si>
    <t>Duplex</t>
  </si>
  <si>
    <t>Dble Sup.</t>
  </si>
  <si>
    <t>/supletoria</t>
  </si>
  <si>
    <t>Doble</t>
  </si>
  <si>
    <t>estándar</t>
  </si>
  <si>
    <t>Apartamento</t>
  </si>
  <si>
    <t>2 habitaciones</t>
  </si>
  <si>
    <t>3 habitaciones</t>
  </si>
  <si>
    <t>Tipo Habitación</t>
  </si>
  <si>
    <t>1-2 pax</t>
  </si>
  <si>
    <t>S.A    134,10</t>
  </si>
  <si>
    <t>S.A    157,50</t>
  </si>
  <si>
    <t>S.A    121,50</t>
  </si>
  <si>
    <t xml:space="preserve">   S.A      144,00</t>
  </si>
  <si>
    <t>Crta de Beret S/N Urbanización Tanau Baqueira Beret</t>
  </si>
  <si>
    <r>
      <rPr>
        <b/>
        <u/>
        <sz val="12"/>
        <rFont val="Calibri"/>
        <family val="2"/>
      </rPr>
      <t>www.eirahotel.com</t>
    </r>
    <r>
      <rPr>
        <b/>
        <sz val="12"/>
        <rFont val="Calibri"/>
        <family val="2"/>
      </rPr>
      <t xml:space="preserve">    </t>
    </r>
    <r>
      <rPr>
        <b/>
        <u/>
        <sz val="12"/>
        <rFont val="Calibri"/>
        <family val="2"/>
      </rPr>
      <t xml:space="preserve"> informacion@eirahotel.com</t>
    </r>
    <r>
      <rPr>
        <b/>
        <sz val="12"/>
        <rFont val="Calibri"/>
        <family val="2"/>
      </rPr>
      <t xml:space="preserve">    Tel 973 64 48 16  </t>
    </r>
  </si>
</sst>
</file>

<file path=xl/styles.xml><?xml version="1.0" encoding="utf-8"?>
<styleSheet xmlns="http://schemas.openxmlformats.org/spreadsheetml/2006/main">
  <numFmts count="3">
    <numFmt numFmtId="164" formatCode="&quot;£&quot;#,##0"/>
    <numFmt numFmtId="165" formatCode="#,##0\ &quot;€&quot;"/>
    <numFmt numFmtId="166" formatCode="#,##0.00_ ;\-#,##0.00\ "/>
  </numFmts>
  <fonts count="26">
    <font>
      <sz val="11"/>
      <color theme="1"/>
      <name val="Calibri"/>
      <family val="2"/>
      <scheme val="minor"/>
    </font>
    <font>
      <sz val="10"/>
      <name val="Arial"/>
      <family val="2"/>
    </font>
    <font>
      <b/>
      <sz val="10"/>
      <name val="Arial"/>
      <family val="2"/>
    </font>
    <font>
      <b/>
      <sz val="10"/>
      <color indexed="8"/>
      <name val="Arial"/>
      <family val="2"/>
    </font>
    <font>
      <b/>
      <sz val="10"/>
      <color indexed="10"/>
      <name val="Arial"/>
      <family val="2"/>
    </font>
    <font>
      <b/>
      <sz val="12"/>
      <name val="Calibri"/>
      <family val="2"/>
    </font>
    <font>
      <b/>
      <u/>
      <sz val="12"/>
      <name val="Calibri"/>
      <family val="2"/>
    </font>
    <font>
      <sz val="11"/>
      <color theme="1"/>
      <name val="Calibri"/>
      <family val="2"/>
      <scheme val="minor"/>
    </font>
    <font>
      <sz val="11"/>
      <color rgb="FFFF0000"/>
      <name val="Calibri"/>
      <family val="2"/>
      <scheme val="minor"/>
    </font>
    <font>
      <b/>
      <sz val="11"/>
      <color theme="1"/>
      <name val="Calibri"/>
      <family val="2"/>
      <scheme val="minor"/>
    </font>
    <font>
      <b/>
      <sz val="11"/>
      <color rgb="FFFF0000"/>
      <name val="Calibri"/>
      <family val="2"/>
      <scheme val="minor"/>
    </font>
    <font>
      <b/>
      <sz val="10"/>
      <color theme="1"/>
      <name val="Arial"/>
      <family val="2"/>
    </font>
    <font>
      <sz val="18"/>
      <color theme="1"/>
      <name val="Calibri"/>
      <family val="2"/>
      <scheme val="minor"/>
    </font>
    <font>
      <b/>
      <sz val="14"/>
      <color theme="1"/>
      <name val="Calibri"/>
      <family val="2"/>
      <scheme val="minor"/>
    </font>
    <font>
      <b/>
      <u/>
      <sz val="20"/>
      <color theme="1"/>
      <name val="Calibri"/>
      <family val="2"/>
      <scheme val="minor"/>
    </font>
    <font>
      <b/>
      <sz val="12"/>
      <color theme="1"/>
      <name val="Arial"/>
      <family val="2"/>
    </font>
    <font>
      <sz val="12"/>
      <color theme="1"/>
      <name val="Arial"/>
      <family val="2"/>
    </font>
    <font>
      <sz val="11"/>
      <color rgb="FF002060"/>
      <name val="Calibri"/>
      <family val="2"/>
      <scheme val="minor"/>
    </font>
    <font>
      <b/>
      <sz val="10"/>
      <color theme="1"/>
      <name val="Calibri"/>
      <family val="2"/>
      <scheme val="minor"/>
    </font>
    <font>
      <sz val="11"/>
      <name val="Calibri"/>
      <family val="2"/>
      <scheme val="minor"/>
    </font>
    <font>
      <i/>
      <sz val="10"/>
      <color theme="1"/>
      <name val="Arial"/>
      <family val="2"/>
    </font>
    <font>
      <b/>
      <sz val="12"/>
      <name val="Calibri"/>
      <family val="2"/>
      <scheme val="minor"/>
    </font>
    <font>
      <sz val="10"/>
      <color theme="1"/>
      <name val="Calibri"/>
      <family val="2"/>
      <scheme val="minor"/>
    </font>
    <font>
      <b/>
      <sz val="11"/>
      <color theme="1"/>
      <name val="Arial"/>
      <family val="2"/>
    </font>
    <font>
      <sz val="10"/>
      <color theme="1"/>
      <name val="Arial"/>
      <family val="2"/>
    </font>
    <font>
      <sz val="12"/>
      <color rgb="FFFF0000"/>
      <name val="Calibri"/>
      <family val="2"/>
      <scheme val="minor"/>
    </font>
  </fonts>
  <fills count="10">
    <fill>
      <patternFill patternType="none"/>
    </fill>
    <fill>
      <patternFill patternType="gray125"/>
    </fill>
    <fill>
      <patternFill patternType="solid">
        <fgColor theme="8" tint="0.79998168889431442"/>
        <bgColor indexed="65"/>
      </patternFill>
    </fill>
    <fill>
      <patternFill patternType="solid">
        <fgColor theme="9" tint="0.79998168889431442"/>
        <bgColor indexed="65"/>
      </patternFill>
    </fill>
    <fill>
      <patternFill patternType="solid">
        <fgColor theme="8" tint="0.59999389629810485"/>
        <bgColor indexed="65"/>
      </patternFill>
    </fill>
    <fill>
      <patternFill patternType="solid">
        <fgColor theme="8" tint="0.79998168889431442"/>
        <bgColor indexed="64"/>
      </patternFill>
    </fill>
    <fill>
      <patternFill patternType="solid">
        <fgColor theme="9" tint="0.79998168889431442"/>
        <bgColor indexed="64"/>
      </patternFill>
    </fill>
    <fill>
      <patternFill patternType="solid">
        <fgColor theme="8" tint="0.59999389629810485"/>
        <bgColor indexed="64"/>
      </patternFill>
    </fill>
    <fill>
      <patternFill patternType="solid">
        <fgColor theme="9" tint="0.59999389629810485"/>
        <bgColor indexed="64"/>
      </patternFill>
    </fill>
    <fill>
      <patternFill patternType="solid">
        <fgColor rgb="FF92D050"/>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5">
    <xf numFmtId="0" fontId="0" fillId="0" borderId="0"/>
    <xf numFmtId="0" fontId="7" fillId="2"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1" fillId="0" borderId="0">
      <alignment vertical="center"/>
    </xf>
  </cellStyleXfs>
  <cellXfs count="58">
    <xf numFmtId="0" fontId="0" fillId="0" borderId="0" xfId="0"/>
    <xf numFmtId="0" fontId="8" fillId="0" borderId="0" xfId="0" applyFont="1"/>
    <xf numFmtId="0" fontId="10" fillId="0" borderId="0" xfId="0" applyFont="1"/>
    <xf numFmtId="0" fontId="0" fillId="0" borderId="0" xfId="0" applyBorder="1" applyAlignment="1">
      <alignment horizontal="left" wrapText="1"/>
    </xf>
    <xf numFmtId="0" fontId="11" fillId="5" borderId="1" xfId="4" applyFont="1" applyFill="1" applyBorder="1" applyAlignment="1">
      <alignment horizontal="center" vertical="center" wrapText="1"/>
    </xf>
    <xf numFmtId="0" fontId="12" fillId="5" borderId="2" xfId="0" applyFont="1" applyFill="1" applyBorder="1"/>
    <xf numFmtId="0" fontId="12" fillId="5" borderId="3" xfId="0" applyFont="1" applyFill="1" applyBorder="1"/>
    <xf numFmtId="0" fontId="13" fillId="0" borderId="0" xfId="0" applyFont="1" applyAlignment="1">
      <alignment horizontal="left"/>
    </xf>
    <xf numFmtId="0" fontId="14" fillId="0" borderId="0" xfId="0" applyFont="1" applyAlignment="1">
      <alignment horizontal="left"/>
    </xf>
    <xf numFmtId="0" fontId="2" fillId="5" borderId="1" xfId="4" applyFont="1" applyFill="1" applyBorder="1" applyAlignment="1">
      <alignment wrapText="1"/>
    </xf>
    <xf numFmtId="14" fontId="1" fillId="6" borderId="1" xfId="4" applyNumberFormat="1" applyFont="1" applyFill="1" applyBorder="1" applyAlignment="1">
      <alignment horizontal="center"/>
    </xf>
    <xf numFmtId="0" fontId="15" fillId="5" borderId="1" xfId="4" applyFont="1" applyFill="1" applyBorder="1" applyAlignment="1">
      <alignment horizontal="center" vertical="center" wrapText="1"/>
    </xf>
    <xf numFmtId="0" fontId="0" fillId="0" borderId="0" xfId="0" applyBorder="1"/>
    <xf numFmtId="0" fontId="2" fillId="7" borderId="1" xfId="4" applyFont="1" applyFill="1" applyBorder="1" applyAlignment="1">
      <alignment horizontal="center" vertical="center" wrapText="1"/>
    </xf>
    <xf numFmtId="0" fontId="15" fillId="7" borderId="1" xfId="4" applyFont="1" applyFill="1" applyBorder="1" applyAlignment="1">
      <alignment horizontal="center" wrapText="1"/>
    </xf>
    <xf numFmtId="0" fontId="11" fillId="7" borderId="1" xfId="4" applyFont="1" applyFill="1" applyBorder="1" applyAlignment="1">
      <alignment horizontal="center" wrapText="1"/>
    </xf>
    <xf numFmtId="0" fontId="2" fillId="7" borderId="1" xfId="4" applyFont="1" applyFill="1" applyBorder="1" applyAlignment="1">
      <alignment horizontal="center"/>
    </xf>
    <xf numFmtId="14" fontId="1" fillId="8" borderId="1" xfId="4" applyNumberFormat="1" applyFont="1" applyFill="1" applyBorder="1" applyAlignment="1">
      <alignment horizontal="center"/>
    </xf>
    <xf numFmtId="164" fontId="16" fillId="6" borderId="1" xfId="4" applyNumberFormat="1" applyFont="1" applyFill="1" applyBorder="1" applyAlignment="1">
      <alignment horizontal="center" wrapText="1"/>
    </xf>
    <xf numFmtId="164" fontId="16" fillId="8" borderId="1" xfId="4" applyNumberFormat="1" applyFont="1" applyFill="1" applyBorder="1" applyAlignment="1">
      <alignment horizontal="center" wrapText="1"/>
    </xf>
    <xf numFmtId="0" fontId="0" fillId="0" borderId="0" xfId="0" applyAlignment="1">
      <alignment horizontal="center"/>
    </xf>
    <xf numFmtId="0" fontId="12" fillId="0" borderId="0" xfId="0" applyFont="1" applyAlignment="1">
      <alignment horizontal="left"/>
    </xf>
    <xf numFmtId="0" fontId="17" fillId="0" borderId="0" xfId="0" applyFont="1" applyBorder="1" applyAlignment="1">
      <alignment horizontal="center"/>
    </xf>
    <xf numFmtId="0" fontId="18" fillId="2" borderId="4" xfId="1" applyFont="1" applyBorder="1" applyAlignment="1">
      <alignment horizontal="left"/>
    </xf>
    <xf numFmtId="0" fontId="9" fillId="2" borderId="5" xfId="1" applyFont="1" applyBorder="1" applyAlignment="1">
      <alignment horizontal="left"/>
    </xf>
    <xf numFmtId="0" fontId="18" fillId="2" borderId="5" xfId="1" applyFont="1" applyBorder="1" applyAlignment="1">
      <alignment horizontal="left"/>
    </xf>
    <xf numFmtId="0" fontId="0" fillId="7" borderId="6" xfId="0" applyFill="1" applyBorder="1" applyAlignment="1">
      <alignment horizontal="center"/>
    </xf>
    <xf numFmtId="0" fontId="0" fillId="7" borderId="7" xfId="0" applyFill="1" applyBorder="1" applyAlignment="1">
      <alignment horizontal="center"/>
    </xf>
    <xf numFmtId="0" fontId="0" fillId="7" borderId="6" xfId="0" applyFill="1" applyBorder="1" applyAlignment="1"/>
    <xf numFmtId="0" fontId="0" fillId="7" borderId="7" xfId="0" applyFill="1" applyBorder="1" applyAlignment="1"/>
    <xf numFmtId="0" fontId="19" fillId="0" borderId="8" xfId="0" applyFont="1" applyBorder="1"/>
    <xf numFmtId="0" fontId="19" fillId="0" borderId="9" xfId="0" applyFont="1" applyBorder="1"/>
    <xf numFmtId="0" fontId="19" fillId="0" borderId="10" xfId="0" applyFont="1" applyBorder="1"/>
    <xf numFmtId="166" fontId="9" fillId="3" borderId="11" xfId="2" applyNumberFormat="1" applyFont="1" applyBorder="1" applyAlignment="1">
      <alignment horizontal="center"/>
    </xf>
    <xf numFmtId="166" fontId="9" fillId="3" borderId="1" xfId="2" applyNumberFormat="1" applyFont="1" applyBorder="1" applyAlignment="1">
      <alignment horizontal="center"/>
    </xf>
    <xf numFmtId="166" fontId="9" fillId="3" borderId="6" xfId="2" applyNumberFormat="1" applyFont="1" applyBorder="1" applyAlignment="1">
      <alignment horizontal="center"/>
    </xf>
    <xf numFmtId="166" fontId="9" fillId="3" borderId="7" xfId="2" applyNumberFormat="1" applyFont="1" applyBorder="1" applyAlignment="1">
      <alignment horizontal="center"/>
    </xf>
    <xf numFmtId="166" fontId="9" fillId="3" borderId="7" xfId="2" applyNumberFormat="1" applyFont="1" applyBorder="1" applyAlignment="1"/>
    <xf numFmtId="0" fontId="7" fillId="4" borderId="1" xfId="3" applyFont="1" applyBorder="1" applyAlignment="1">
      <alignment horizontal="left"/>
    </xf>
    <xf numFmtId="0" fontId="20" fillId="5" borderId="1" xfId="4" applyFont="1" applyFill="1" applyBorder="1" applyAlignment="1">
      <alignment horizontal="center" vertical="center" wrapText="1"/>
    </xf>
    <xf numFmtId="16" fontId="20" fillId="5" borderId="1" xfId="4" applyNumberFormat="1" applyFont="1" applyFill="1" applyBorder="1" applyAlignment="1">
      <alignment horizontal="center" vertical="center" wrapText="1"/>
    </xf>
    <xf numFmtId="0" fontId="25" fillId="0" borderId="0" xfId="0" applyFont="1"/>
    <xf numFmtId="0" fontId="21" fillId="0" borderId="12" xfId="0" applyFont="1" applyBorder="1" applyAlignment="1">
      <alignment horizontal="center"/>
    </xf>
    <xf numFmtId="0" fontId="21" fillId="0" borderId="13" xfId="0" applyFont="1" applyBorder="1" applyAlignment="1">
      <alignment horizontal="center"/>
    </xf>
    <xf numFmtId="0" fontId="21" fillId="0" borderId="14" xfId="0" applyFont="1" applyBorder="1" applyAlignment="1">
      <alignment horizontal="center"/>
    </xf>
    <xf numFmtId="0" fontId="22" fillId="7" borderId="4" xfId="0" applyFont="1" applyFill="1" applyBorder="1" applyAlignment="1">
      <alignment horizontal="center"/>
    </xf>
    <xf numFmtId="0" fontId="22" fillId="7" borderId="15" xfId="0" applyFont="1" applyFill="1" applyBorder="1" applyAlignment="1">
      <alignment horizontal="center"/>
    </xf>
    <xf numFmtId="0" fontId="22" fillId="7" borderId="5" xfId="0" applyFont="1" applyFill="1" applyBorder="1" applyAlignment="1">
      <alignment horizontal="center"/>
    </xf>
    <xf numFmtId="0" fontId="22" fillId="7" borderId="16" xfId="0" applyFont="1" applyFill="1" applyBorder="1" applyAlignment="1">
      <alignment horizontal="center"/>
    </xf>
    <xf numFmtId="0" fontId="23" fillId="9" borderId="17" xfId="4" applyFont="1" applyFill="1" applyBorder="1" applyAlignment="1">
      <alignment horizontal="center" vertical="center" wrapText="1"/>
    </xf>
    <xf numFmtId="0" fontId="23" fillId="9" borderId="18" xfId="4" applyFont="1" applyFill="1" applyBorder="1" applyAlignment="1">
      <alignment horizontal="center" vertical="center" wrapText="1"/>
    </xf>
    <xf numFmtId="0" fontId="23" fillId="9" borderId="11" xfId="4" applyFont="1" applyFill="1" applyBorder="1" applyAlignment="1">
      <alignment horizontal="center" vertical="center" wrapText="1"/>
    </xf>
    <xf numFmtId="0" fontId="1" fillId="5" borderId="17" xfId="4" applyFont="1" applyFill="1" applyBorder="1" applyAlignment="1">
      <alignment horizontal="center" wrapText="1"/>
    </xf>
    <xf numFmtId="0" fontId="1" fillId="5" borderId="11" xfId="4" applyFont="1" applyFill="1" applyBorder="1" applyAlignment="1">
      <alignment horizontal="center" wrapText="1"/>
    </xf>
    <xf numFmtId="0" fontId="11" fillId="5" borderId="1" xfId="4" applyFont="1" applyFill="1" applyBorder="1" applyAlignment="1">
      <alignment horizontal="center" vertical="center" wrapText="1"/>
    </xf>
    <xf numFmtId="165" fontId="24" fillId="6" borderId="17" xfId="4" applyNumberFormat="1" applyFont="1" applyFill="1" applyBorder="1" applyAlignment="1">
      <alignment horizontal="center" wrapText="1"/>
    </xf>
    <xf numFmtId="165" fontId="24" fillId="6" borderId="18" xfId="4" applyNumberFormat="1" applyFont="1" applyFill="1" applyBorder="1" applyAlignment="1">
      <alignment horizontal="center" wrapText="1"/>
    </xf>
    <xf numFmtId="165" fontId="24" fillId="6" borderId="11" xfId="4" applyNumberFormat="1" applyFont="1" applyFill="1" applyBorder="1" applyAlignment="1">
      <alignment horizontal="center" wrapText="1"/>
    </xf>
  </cellXfs>
  <cellStyles count="5">
    <cellStyle name="20% - Énfasis5" xfId="1" builtinId="46"/>
    <cellStyle name="20% - Énfasis6" xfId="2" builtinId="50"/>
    <cellStyle name="40% - Énfasis5" xfId="3" builtinId="47"/>
    <cellStyle name="Normal" xfId="0" builtinId="0"/>
    <cellStyle name="Normal 2" xfId="4"/>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5" Type="http://schemas.openxmlformats.org/officeDocument/2006/relationships/image" Target="../media/image5.jpe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17</xdr:row>
      <xdr:rowOff>190500</xdr:rowOff>
    </xdr:from>
    <xdr:to>
      <xdr:col>3</xdr:col>
      <xdr:colOff>142875</xdr:colOff>
      <xdr:row>30</xdr:row>
      <xdr:rowOff>95250</xdr:rowOff>
    </xdr:to>
    <xdr:sp macro="" textlink="">
      <xdr:nvSpPr>
        <xdr:cNvPr id="2187" name="AutoShape 66" descr="data:image/jpeg;base64,/9j/4AAQSkZJRgABAQAAAQABAAD/2wCEAAkGBhQSEBUUEhQVFRUWFRQaFRcXFhUXFRoXGBgVFxgXHBUYHCceFxkjGRUVHy8gJCcpLSwsFx4xNTAqNSgrLCkBCQoKDgwOGg8PGiwkHyQsLCwsLCwsLCwsLCwsLCwpLCwsLCwsKSksLCksLCwpLCwsKSwsLCksLCwsKSwsLCwsLP/AABEIAK0BIwMBIgACEQEDEQH/xAAcAAAABwEBAAAAAAAAAAAAAAAAAQIEBQYHAwj/xABBEAACAQIEBAQEAwYEBQQDAAABAhEAAwQSITEFBkFREyJhcQcygZFCobEUI1LB0eEzYnLwFVOy0vFzgpLCFiSi/8QAGQEAAwEBAQAAAAAAAAAAAAAAAAECAwQF/8QAIhEAAgICAgIDAQEAAAAAAAAAAAECERIhAzETUSJBYUJx/9oADAMBAAIRAxEAPwDVS9FnoiKAFdhmCaFHFHSATFKoRQosAUKOKEUgBR0KFAAihRxQoAFCKMCjigAooUcUIoAEUKEUrLQAmKVNDLQy0DCoUZpUUgEk0VKigVoATNHQK+9GBQAgmkC8CNDPtr6V1E0eXtQBxZyDAH32ntUPwfm63iMXewoK57PWZDkTnj/ToPv2rvzLfviw64Vc15lOUkhVQRrcLHQQNhuTHYxgljx+GYu3deVcNmG7K4/EMw3BmD11qJOi4JPs37jPEHsxABB7zTbBc0LP7xD7iP0NdMbi0xeBW/a1UgMO46EH1B0+lVrCETrWsaa2Q7TovWG4ktz5QftTkPVH5p40+DwJu2WhwyAaKw1Ouh9qoPHOdcc9kzfKqWA8gCHVSYkAGPrUOvopLVmn8e50tWiw8S0gA1Zzueypu32rm1sXFDTMqIPQzrMVlXAPhnicYovXGFm24lXuS1xwfxBd49SR6TWt2bYVQo2AAH0EVzc70jfioiBwkHWVGp3OuhIoq7NwC7dLOq6Fnj6MR/KhWSjL0dPxLXloAUuKKvQPMExQApUUKAExR0dHloATQpWWjC0AJo6Vlo8tACMtHFLAowlIDnFKo+tErTMA6GNdNfruKB0HlostLymk27ikmDJBg+lAAy1zbEACd9YMa6/TtTjLWZ8a5uxGGxGIJveLaJKeEbWREMMPKwcsdRqY1k7bVLkl2Uot9Gko2YAjajy1V+ROOJiFueGWIUrmBWILAxBBIMwdN9B3q10xCAtGVpUUKYhEUDSiKS1ABCjo4ojQARNcMXiltI1xzlRAWY9ABvXcCsT+LaXP21z4txlCICnyW0B1VQM3nOoYmNz6UmMXjOb8Z4tzFW758O6PLZZf3fh5iFWP4oPzDWSdar3HOYHxaqly2gyPmDKWnYgiD0Mj7VG4bMbZVLtw97QViMq+aewiCfpU7yTyndx1xxbKqtsAs7zlE7DTcmD9jWFySo2SjZbvh3xRsNaKXv8ABu5sk/heNPo8ZfcL3p6DLbRrQ4vyPfOHZbl+xBHlVUdRp8vmkka9gaY8vXMV+0rbxFpXGma8G8mUASxnUnvtJO1acLkl8g5cW7ixfxBvAcLAPzveQL6qA5JHfURVHxHGBatWXyW7rC85NpwSNLYALQdROsbaa1ZPiTzhZvt4NiMtvKM4iDlkwojofxe9Z89zNoWJHTrSb3ZCWqNK5T5lx/EMVbS4bQtlCX8oXyLrKgEEsTCjfaYq2cXa/kjDorEmDNw2yB3DZTr/ALGtV/4c8tG0tjFkPcu3VcWxMJbtmQXYka+UGB/mGnWreBWPK+jeCuyvcH5h4hYspaWzh2CSuY3WkwTJMgkkmdTvQqaW0BpAH1/tQqPLIvCJYzRRUHf50wy33sMzK6oSGZCtotHyi4dC23prEzpXbgfGPF0ZgTupEQw6xGhj0rvOCiXiiIpVCkMSFpVHRhaAoGWipdCgAgtGR2oxQFAHMWDrLTvsAIFKW3H9zNLoUAFlppxXitrDWjdvuERYkmdyYAAGpMnanlYh8Xua/HxIw1ozbsEhoPzXdj75R5fctUt0ioq2apw7nvB374sWLouOQ50BA8oBgEgSSCSI6KaRxvB3QWuWH8NoGpUlTvuBuNqyPlPhFu2ovveWzcWGtZmCkuPMCZ/DOh7ia27hvEExWGS6kZXWdDMHZlkbwwI+lRxztjnCip4fmHGgRdFpjGjW5Guu4YAgbbTvtVdxqXMS/h3cGrlsxLW7yZpMksFbIS2pP33q28SwZVqYiyCQSoMbEgEj1BO1dWKaMcmjlydhf+HpcHhYhjcZdWtQPIrSBGo+Y6kAHp0mWu82XHCGxZunXzSjBu0FGAMeo/vXS1Lbkn3M1NYDDRUNJFW2PMOrEAsApjUSDB7aaVHY/iTC54VlM7wCT+FQdix6DSpUJShaAGwrKyiF/wCOi2VXEKUZo1QPctgGNWu5AEEmNaTjeYQJFi1cvHKxDKv7mQNAbpgRPaak8Rwu1c/xFDDs2o+2x9qcXLQiKLAqPD8VxLE2lbwrOHJeQz5p8ONvBkmfcjppXbF4DHq1snF2sh/xMmH847BF82YnuYj1q0pboMKVgR2As3VVldiTmYh2yE5T8qhVAGg6kfesa+JlrLib4zMxlNWIJPlQ9I01MDoNK3UMKwv4ntOLxH/qKPsF/pTQiscorZOLUYguLeV58MkOTlMKCNgTofSte4QyugS3aFjDLPlU6s0aFm3dtpn61R/hlyO19jir0rZWQvQuesenr61aecebUwlsLbUZoItWxtp+Ijt+taKkgY65h5msWmVL91UaPKNT5RpMAGP7Go63zPhG0GIta/5sv6xVC/Yy7eLdJe42rMZ3Pp0HSojifC1TzaxOv1rHz760arh9l3xfJdtFDIxYFl7RDEQZG++9WTgHJODt3Bdu6hTormQT3Kgagdu9Vb4f8wi6n7LcaWSDaP8AEikHL7rH29qvkVzTWElLtM7IfOLj9lkbjlnLAaPwqApGpBgARtpUcDVZuXSMTbQH5ih+ikg/9VWS5sfY0pzUqaIjx4HImdRtR1xwDfuk/wBIoVmaFD504jchmS6+VguWHIyiUIiDoDE7U5+EHE7z4i4j3XZBazZWYkSGRQddiBpVe445bDlm8pLJKHcHT69Bv61MfDS3fw4uXkA/eIUGZT3kMDNdfHbkcfJSSNZPErebL4i5u2YTPanIasd5o5kGDt5F815ht2n8TfyHWrV8Mee1xdgWrzfv001/Gv4W99wfX3FdMqTox3Vl5BpYNALQK0gDoxSJoGgBc0RNFloitACkaQD3A/SlVy1FIuX4BJgAAkkmAANSZ7UBZAfELmsYHBllP725KWvRo1f2Ua++XvWFcCwXiXPEY+USSTqfUz9fzqQ535lbiGNLCfCByWh2SfmjoWJJP0HSk45RZteCu5Ga5G8b5fc/z9K5uSR0wicExZvYhmA8iKQOwHT71q3w2xTYeLNwgJdg29drmXVf/cqz7r61m+DwHhWjplkSRvrB0n2q+8u8LZhNxyQ1tY0AynyMrA91MEe1JPBvXoUlko0/tl94tgsyzUEliDU7y9xYYrDB9MwLJcHa4ujfSdR6EUzxGGhq64StHNKIMHZqYtLTPCWqkEFKTBChXTLXMGlzWTKCIoqMmmHGEZrcJOYkbGCI1++1NAPfFAME1E8x8xWsPZuE3UVlCzJEjMwUaepqtYHkrFXLou4rEswBJtoMwyj1g779aticEsggm0jMGzZmVS2bUZpI31OvrToDMjzPisRiEtW/GtKWhrjKQQBmMqrFV1Ct8xG1SOB5CXFYm619naxbunzMfPeIJGrADy9yPYel14vwcYhSt4/upBKDQmOjN/CdZHWd6Zc3cz2sJhfEJGuiqNyRsoH+4pgRPOPM1vB2QqAACVt210JMQAB27msusJca4928QzuRqJ0H8I7ClNdbFXBibxOYmUUE5UXXT19a4cXLArlYro2x/wBNYznl8UbQjjtj/LXDFYUMsMAahcNj7xWfEPXop2j0p9wXHPdzZyDB7Adu1ZUaXZCXXNm8DblWRgVYDY6fcVpI5mu3sEL+Gyhk0voRJWBrl19jqNQe4qqcWwZZDlEnpTHlrjb4PEZn/wANoW6o18vRgOpX8xI61cGn8ZdCdr5R7LRwDjbYzG4afKyAl+zZWBMAbSY0960zEnyN/pP6Vn/AuCLY4nbe2QbN1LhtEHSWyvln2BI9K0FxIIga96wmsXibqWSTGuF0tr/pX9BQpZoVAELi+TxjMTiLl5illbzTA1eCfKCdvU+tRnNvNAsAWMKAGC+RR8qLsGbXftO/tTrmLm9cNbbD2JZ38yqSWCSTLMx80GZgnWKpOBtAuDcObM03C2uad5/pXffj19nLjn8vo5YnlgPZYm4HxB87NmkE9Vnt6/yqr8K4m+GvLcQwVP0I6qfQ/wB6nsXasvinCIqoqrsMusmTpt/aoPGYD52XZXIjsNP60nZCf0z0ZydzWmMsKwPmjrvpoQf8wO/0NWHNXmfkjmpsHfEsRbYjN/lPRwPTY9x7CvRXB+JrfthlInSQD32I9D0rSLshqh9NFSstDLVCCzUKPLRxQAnLWc/GHmnwbAwttouXhNyDqtrt/wC4iPYHvV84txVMNYe9dMJbUk9z2UepMAeprzljcZcx+Me5d+a4xJHQDYKPQCAPas5yo0hG9nXgeGFtGvXNgBl7k9BSMBba67Xm2zAe5JGb6AaUni2Lzsti2fKuk9J6t9BUxaIS2igaKyRGkjWSfX+tZxhabKlOmkOMViM6GND5tPppV95Xx6XPKs+RVmQR0QdfUGqM4DJ5VM5lmBOkenvWicJuKWuFY0JnUdyB+S1PJdyf+FRqopL2Rvwk4wC+LsGZF0XR2ysArR6yF+9aBi8POtYXyXiruHxhvBGyF1zeU6pqGA+hP5VvFi8GGhBB2PpWsHpGU1tiLFuu4WlqtHFNskTlo6OhU2AiKMLSqFOwCiiIpVRHMfGVw9osxgRJPYd6FsCO5s5iSxaYsYAHmP8AL1PpWPXcVexV/wAa98oB8JCflk9u5FdOLcVPEHLEsLKN5VB1ZtJdv5CnCrU8k/5Rrxw/pgCVEcbuZXX/AEn9RU4RVX5pufvFH+T+ZrKPZrLaGOFchOo0NSPKx8re5/X+1QK3tOs1P8raq5PcfzpvomKpk04qu8Z4aSS4OkbVZCKa4qwGUg9RUFjj4c8yhXXDXTIBmwT0MEFPsWI9yO1aqGnUV54x2EFlwVJHVSNwR1H1itC4fzZiMVgSmGXNiIy3CGUFRHzoCRJYT7GfSrkvIv1Ep4mkrwS44DK4AIkDX/frR1kOKxHE0bK964GAXQXYAGUECFMCBGgoU8eP2TnL0MkQyWYlmYyzHcn+npXXpRUJrO/s6kklQ3bAjWPKTElQA2nqBXK3wwrMOdSSZAMk0+oiarNk+OPogrnLWsh//wCf71b/AIfc0vh7ow9w7f4R6Fetv+n27VGTTLH4TOJGjAypG4NOM6ZE+JNaPSNi6GUMNiAR7Gl1lPJPxCuvYFs5S9vRww1jowg7HX2P0rTOG44XrSuNJ3HYjQiupbVnF06HVChXDGXGVGKAZo8uacubpMaxMUDMh+MPNni3RhLbeS0Zukfiu/w+yg/cntXLkDlgMhe6sjUR/ET/ACirRwn4VorXb+MYX7zeIwWP3Ss0nMRpnMmdgB261JWxbw9kSQiIAJOg7ST6n9a5OZtHTx0+jjZ5awy/LYtj2UUxxnEMJavi0bQLSgYhAVTOcqZj0kmnS83YQyEvo5Cs2VSSSFUsenYGqg/i/sxusjL5jibrtp4l0/4FtBuVGZN+1YxV9mxbnxtvD3GF8WLSHW02YBmAHnBUjQjTbeaZX+Z8+f8AY1tulu2Xu3DITQEhBGpYwfaofC4Bf3lzEfvUwVnJ5jmDXyDcuzO4BcKB7dq64u2MNw1MMseNicoI/wA1wrmPsAVSqUUBc+H4jxLVt4jOitHbMoMfnUtw3Efh+o/p/OqbxPm6xgilhxcYhEAyqp0gAalhrpUpwXjK4m14qKyjMyjNAPl3OhNRFuLyJklJUXlWo6zHnHnK9glDLcuFn0UShRcuWfKVkzm3mofgvPPE7/iZGmFU6rb0zagqIHT33rpU01ZzPja0bNNDNWSXuM8XCjztqQNFtZvyGlVbFfEviJd18cjKJMBV2MfhX1pqafQODXZ6EmhNZRwrjXE8hzs7ZgCGOXeOh/hNMOP8xYvDlLl1nykkEZ9Dp2B6TRmug8bNexeMS0jPcYKqiWY7Ad6xbm3mM8RvnLK4ZDCg73SNMxHRZGg9aiMDjbuLusC0wpf3BIQj7gfc09bC5CUP4TB+lJza0VGC7E21iuhpjxLFm2AVjWZmentXPg3FTezSoGU9Cdazo1sk3qJ4lwUXXDTECIiR1P8AOpY0maYmV9+WR0yz7OP0anPCOHmzmBiCREE+s711PG7U6kg+qt/SmqY23P8AiJ6+aJO/Ydaq2FEqa5OaaWMSvRl2A0YE+pPc0/4PjUXEI1xc6KwZlBHmA2EnSJilQDDmLl+5bZTcTKGQMAdWAYEjXodtKr3BeMvhMQt1J00YbZkJ1Gv5eoFXjnjnVMRfI8Fl8qx51YzG+1UrjNowpCkmegJ6VX+Ept9ovHF+KJevG5aOZHCFT6ZF09CNiO4oqz23hXj5XHpqPyo6y8a9mtfhaJoTTeziMw10I3H8x6Vw4jiiiyN6dbovJVY/mimobC8Yc3AhCweus/rUsTSaGpJ9BzRGimiLUhjO5caxdW/a+ZfmHRl6g/T/AHpWw/D7j63RCt5bglQdw43X3idPSsocTSeBcWODv6ki05En+Bhsw7evp7VvxTrRzc3H/SN75m4r+z4Z7gMOB5OstIgR2JgGP4qb8rm62At+P/iZTm0IIIJMGeu1VDjfMF7EWWtubQWFIYoSDEalpPmzEEAAe/SnHCOG8QAuHC3DlYqQ1/yi5MS6qATbiNR+IN06bs5jQMQ37tj/AJT+lUHnl4wNz3T/AKh/Srzh7D+CEcgtkALDYmIJj3qF47ygMTYNo3CoJBkLO3oTXPywcpKjbjkknZkPw94UuIe6rEgeFdAI6ZwtufXRzV6xHLl+6gS5fVVQJkW2hhmQqVa5mOvyjyipflj4a2sEzMt13LCDmCjqDpH+kVY14Svc/eofHK9FrkSKhZ5aUYW5hy7HxTcLvAzFnIJPbQim7cp5m8S5dLXg6Mj5RlUIZVAk/L31k1eRwpPX710Xh6fw/rSXFP2PyxMT55sNd4iEUFjFsAAEnZOg960rlXgN1cJaV18NoJIbQ6sx1HfUVaLOGRCSqKCdyAAT7nc11L1quLVMyfI7tGc89/D7E4vwxZ8MwXks5XfLHT0NP+UPh/dw2fxbieZbYATMYyAg6kDvV2VqUXqvGkqJ8j7Ip+ADo/3H9Kz/AA/wXueI7PibYzgjy22JEkdyK1PNSLmJCiWIHvTXEl0J8kn2RdjlwIirnmFAnL2AHf0ql/Ezla/dsILKC5DMSFIDQQAIU79dqumL5jUaIMx77Cq3xnmEKM964qL0kx9ABqT7U1wRuw8suinfD/hr28Sy3UZWFjUMCCCbgMa0vHmbtz/W/wD1GmnMPxPa43/6q5TAU3HH/Ss6bDf7UjCWmVfMxZiSSx3JJn+dYzjUrs2jK10MuOW8wUep/lTXlZdLn+o/rUxewyuRmAMbSKRhsElsnIMs7gbfbpSvQJbsdUg0ZauVy5SRTGNu9bGLuZnUDwkAJIAJmdJqKwGOtKL5aDLnLoDp5u9Hj+G2ySztc9SMnTTaK74LlS2wDh3ZMs5SoU+29dKV9HO1RB4kq1m0qJ5wTmIAJOvprVj4RhmVkDBlGW4TIjQ5Ap22k/nXLD8We2HW3YyMwAsxlEdJJiSZ1q+8OxGGtLOJt3L102wrx5EHyOQJMt5o19NhWc8ZLTNIWu0M73wsv3kXEWrwJuR5PlAUaDWYYxPbauY+HWMtDM1sNpqPEVujTp9R9qt2H+Idq2gW3h2CqNAXUR6d+tVfnz4subDYezb8O5cEM+eSqEebYaEjr29xSWKHlL6KRjeZrYcgW00gdNwACdB3mjqCsW7ZUEuAeoIE0VTo0ph8CxJa5BJjKYH2/vUlxO2SNBOtQvAW/fD1B/Q1Z4pTex8W40QGAQ+MJBjQbVYK5i2JpZ96huzSMaBNFRGhNIs74bCvcYLbVnY7KoJJ+gq3cL+EN6+AcSwsqfwiGufl5V+59q0Pknl5MJhUEDxHUPcaNSWAOXvCjSPc9asIraMF2zknzN6RAcD5QsYVEW2hYoIV7hzv2+YjTTTSNKmfCNd6E1rZgcBZNH4NdqSLg2kUWxCPBo/CosRi0trmdlVdBLEAakAan1IFB8SoMFgO8kDSi2AoWaMWqgcXz5grLMl3EIrKTIMzHQ6Dam7fEzh4E/tCka7Bugk9O2tK2BZvDoeHVRT4t8NJA8c6kD/Dfrp2p83xCwQUt44gb6NP2j1H3osCw+HQyCqxZ+JGDd8lt3uNBMJbdjpHYetdLnOqgE/s+JMTuiqTvsGYHp+Yp7YEtxXEeHaLDfYVSeK8XW2pe/cCr3Y/kBuT6CoTnX4nYg2glvCPZ11uXfMB0EADLPuTWY4zFPdfPedrjd2P5AbAegqlPFDXG5lu4z8Ry0rhUgf8xxr9E/r9qp2JvPcYvddnbuxJ/wDA9KSTRTWEpykdMOKMQdR71ei1US386+9XgmoKYc0FNILUnNQIVceo3FY3UKozMdlG5qcXljE3UDi2yWiAfEYaEHYgTJnvtUzwflm1Z1AzMd3bVj/T2Faw472zKU0it8L5WZyHvCey/hH/AHGrRY4RA2qXS2K6wK60klowbbKNxHl421dvCNwfgbOcygeYHKBMSTqOg6UhMW9/MSCh2OpOo8pMxBOgNX1Vqp8eDJimGoEqY6fKskifXtWHLFRWkaQk29jK+WWSVBbZJMLtsT6GP9mqBj8EyuTiM8uT5lysCZ2kGpfmHEmbo/DnXT+XtVYtWQboHeZrCrNemhwbVkb+N/8AEUKUb1xdIzRpPehSo1OPLNoPirKEwGcLMTEmNpHetSPJK9LrfVB/3VlmAdbN+1cDBglxWgfNAIP8q1TD/ELCkxNwE9ChG/rqBW6Uf6OTKUehXD/htdfO73FSygnPBJbuAk9PU9etF/8Ah1n/AJl0/RB+WtSnGvi1b/ZmUYW6o0Al7caGIEe1VVPiRa62rg+qH+dEY8ZcuTkHuK5NhSbdwk9AwGv1B0+1VjEWSCVYEHUEGrXw7nezfcIi3Ax7rp9SCYFXTB8kYbGWluXQwcEiUbLIEQDoZonxRauI+PnadSMUuYu9aHlu3BtGV2AJAO4mZge2lWLg/O2PTyeOxKqAMxDdNJncfLWm3PhFgGjMLpg/809iOg9adW/hjgAxbwmkxM3bnSI6+grNRlexylBrSKrwDnrH4q4lpETMSAzR5YnzM28QIOn86unHMU1tVt5ixIlmPl/JSIqF5ndOFW0ODt20a4zhiwL6ABjqWB3Mx6VVMHz6b+O8PGXES3l0ZbZHmyyswxjXTbr0rSEknsyktWixYpRcUhyxH+u4P0aoPmH4b+FaGIsXbyX9WRM7H5ROjE5gx0jWuo5uw8/u2c6jKxtqqz0MM+o0B2qLxfxDvnEWRiLga1rnyWlDQTA+4AP1q5yjaRMVKrIW5x7E4i2y3HZ1ewVKliRmGoOX+KVFaByRy5ebCm9jWLBUIsodDlUCGc7sPIAB2GsyKTY54s2iVRXIBMMLdlJHQyzTr661A8X57xMX4xFxV1yJltEhG2JITttuDUSpF7Y5wWEVy/i2rLeY6m2GPsGcfKNokxXTE8sYa4P8FF31QZDqI/DA2PaqIear1uMrtG7StuCf/jp+dOMLz7f8QA5GUsBGXzQSNiCJMelWpxqiGpHPjnKJw7yAzWjs/Y6wrdjp9aZYbD5iEEktAAEalmgfmAPtW28jY63cF1s6MFhW1BgyTqOm3WpriHE8N4V5VuWsy2nkKVJXQiYXsYrOUYplrkbRHcK5bt8OwBRB+8YDxHA1Zz6/wjYD+tQpMGI19azbjT3FtGHuHzLlBuOTOoka+n5irAvNt+5lfwbayoJA8Q9xO/WKrimqJnBtlmu2wylWUFSIIOxB3FRvKPItmyuJvYjI4GZLAbKwyndyp/Frl9IY9aaLzZcgr4VjXYt4wYaadYifv6VV+Zb7Xc9yFDEJKqCVJBAESSZj1p8k060EFJaOXNHLgs3WNogoxBRRJInQiRvB/KKiU4NfY+Wzdaeq27h/+tW3lXjGIwql0Fu2WRA822IOUHLIDRME61YLfxBxYI89qJ1UWGE9xIMj3FZuKNVOSRBfDrlpFxfi44Cytpc1tb37vO5kAhXjMFhj75alMdwvxnDYUeLmmQkHUbkR+dN+Lcbu3wGustxkNwWyEiFIXNI76jc/eo3lDFYjwBlYqoe4BlVZAVSza/YD60k1uI6k9kiOWMUZiw+m+39aOzytdDr+0o1myWAuXGgALudQdyAR9am8LjseQMly5lG4W1aAnIG6DuR160z49isW9hhca5ANsmQRpladNtwR76elJpJWPZbeMc74D9mdVv24UAAKGgQQABpECs5xnMOLZ2fBjx7AgEpbZgpjVWYbHr7EVAcUw0Jdyg7iBuTqvXTWdasHBuRuIwSyXVLyT5gsnQCYYR7mq455IzlCmdeDcz4p71tcVa8CyXHiXStyAu5EHqYge9Oud+aVF27+y31V/KVlTBEDyw69qPmPg2Iw9o+NmCZhlGd3QnfLq5GaQdx+tQWB4RjcRcv3MN4jW5VWIgZiFBywd4ge2lVm7pBimhhw/wCIGPDeQrcPQeEGP0Cipt8Rdu+bEwL9yCyZCjrCqACD0gKY/wA1WDA8tY8ZmJuZob8eXUZI1zCdM1Vi9cbPda7u111kkFhlMdydhE+lRO/stJLor3Es1xnBEOXEJBJnaIAOugpjhuA3QfFKPlUat4d3KPUsUyxPrV7xWEBClFKMiqcyiGzgDzZiJ19K5YzDZiQzFvPBLlzm65oJj/xWSlRo1bsoj5wdCI06GhWjrgjG0+oCxQoyRVsxm2dR71KYIZriAbll/Ud6ik/pU7y7cUX1kFmkBewJ0k9yBOneK1Zypk1x7TDnXy5100nY6xFVZn10/OrVzYxFhf8AXvBB0B09NT+dVNrmgEaTOm/3qYbRc+x5hMc1o50Oo00PcaadRpV95U+JmIssPFOa3lb92AujEaNJ1mQNztNUhiWIJAAHyqBAH13Y+ppxa0ravox/TQL3xYxhiPCWN/JObSOraamY/OmqfEzGeJmNwwd1GSNgPLKmDpOs71Thcowe3++/86rFAW3E8z3sXrcfRGhFMSAQc0uAJ0joNverjyDyjYvW3v37au3jOEbzSVVVWTrrDZo+tZ1wO0CrT/EvWO0/rVgHEMXZAS3fu2kDMAuZYEkk9N/N+lczajOzdJuNGkcd4PZt4W8bdq1bi2/nCKGGh2IEz/WqVyFyzYxF65cu2w3hLYCaHIfM7TB1JORdD0NRH7fiLyG3dxV5gSVcMzFWEyNAvbWl4fEPYEi/fVSST4bEAwSgYhdQNhNGe7Fi0jYv+G2v+Vb138i9fpWK8c4daW5dQsyzcuh2hcoXOxBDE+aBGh3iBXW5xDFFyRiMRl7C/cJXViATmEmBUfxDbK2fzBWLOILANrMGdx36iablfQKNdkDxbB23UMl4Ox0aQVSRIXUycxAnWB0E1BYu0qGA4cxuoMZu3mA+/rT3ikXLhgopBMAgqTJ1GixvPakHBouqszHTdco21jXvWiIbF8KLJrmYSNQCR99dasvDOOBncXgWDrlVEAVc2wOhEBfmjWSo9arQ3/WnFi7lYMOhke4k030Si7cCwAvYuwrkwb2ZgxgZUVm37aDQb7aTWvphcOqBItBQoAHkGgiP0FYNbxQugpLF5MKcsRDAn08oEa0zXhUyoEFRrm008xKmdiAD/asYyo2cb6N6PDMGGzkWNQd2WNdZGsd/uazbjuEtXOLhUdMnjWSTKi2FXITJ2/CfeRVTw2EAuOSqMFWRqIJLR032P3qSvcKXLkFvMJCSptwx0YH5pnvqelEphGBrPEOG4S/Dm9aCp80OmWJGja6fLH1NR44TgFBzYmyZjQ3LQMAR80+2voKy25w+2pSbTEsXGWEAiYGo9SdvSoa/lNxhkA+aB6/b3+1XnZOP6XrnKxYF23bw1xLi5HLMroQGJkywMbKO0CrHyNbweCwy272Kwb3AzsWF1CBm/CJOoAG9Zvh7LCyDAA0BJ0PlDDpuPSml+wM7HKIytBB0BDDQD20g/wAVQpbLp0bwnOeBA0xViP8A1EAGw2moHnjmzC3cN4dq7busbiEqrT5ROYyOmvSslxFvMJdY1acpGkgkDKNRr/5p9hbfkQwsZVX5is6ySYGsaA+1EpaJjHdjvgeVcTaN17aIL1tnd9oVs28/5Y94rXD8QMBMftVufQk6/assxzHwWAFsaaEsSYWW0lRodh9aa3yzBMgL/KQCCNEXWYAG9RGWKo0lHJl7535pwuKwht2LyXGzo0LMhRJnURpppM025H5uwmDwuTEXcrtcuNlyOwA8o3VTMkTv1qrYXBtlbyoWDEQC0mWaFJiIHTvpUdxC5ooKQAdBLGDPmiV0k/pTz3YsKVGur8TOHna8T6+Hdj75azDjOMtXMY5wxHhC4GBgqIOUMcrQSSwY/c1FWnKIysglgCCZ08x206j2rvhn8xYhVnoJGh6AR/uablehKCWyfxOOdmDZCJEgTuomT+f6UL9+Dm6AyI1EmZG/ZqZ5W6MMmSfxHKOq/p9q6ZX1UEdCDrE+89jWZougnxDT+L6AH8wIoU4t3iAPM23b+9CjErIx9+HsNRDDuDUvy/anEWh/m7TtJ267VDzUzwNyLtnKSrG4ozDcCQDH3NdL6OMlecrf+Gq6jzagQDAUTHSTP3qEw2Ey6nU1L8YxzM8P5sug2GnX71GnEelEUkhyds6KuvpSgO1cTidNqL9rgbfnV2iaY7WutlyNiRIIMaSDuPao8YzTb86M8SInTb1qskKmWvgO0bkuJ1ho0BA7zNTF45VJIgw0AAGRAOoIk65R61UOXccf3s6zBGsRpHT3/KpfiHEWADro6yVYw3XqCNa5Jr5HRB6JKzjFZmDKASVBiCwC/NETIO31NEi6IrKygGWKwSwIMafTrtUFh+LZLoZUEvC6kaBoJiANfy9Kk/8AixFzRRBAME6AKoIA+0Uq9DtEhiVkEoSSQDAeG1mBlXQkDSPWm2L4rbYlJVpIP71H6R5fLqTP59aXhccSyqNB5JAjX5vT2pPFsBlKXAxzOxQ6DQFpkRsdPzpwsJlWuWc340CbqpkawAfLBKn7TTW+AphTmPsR+utOThC0srZY1iJGp6dt6b4TAG4A2eMzEfLOxUd/Wtloxxsb221j71KcPVlUv5Ql3NazOJVcxXM20iARr66VH4vh/hFTmzTrBGnX19KffseYMMxm2hYH0GSFjoPMaHJDxa7OqX8txktN4oT5mTy5mmJ8wBy1NWVPnLHMSyn5gYKiDv7kCSdqpNrFS6zJk6+aN/7mauHD3KrJhjAIkaAarEddRP1rGXRpE6NeCvkJywFBBJb5ToR02b6RTpXzKzkQdddSWEQ0RpuJ71FcxWwt22y6FwhMbfvFBIArvhiTbygkKrAR0O8yPWk40rZSewhf1SIPlIMz/F0kbx2mojjWDyEOuxABMj5wWkfkDT3ibkuzA5cp8oUQBLFe+m01AWsRLjQdj2OwppEtlr4J5bIlhP4QwmN20npJ1oYjKT5E2LAydDoW2O2gJmq9e4i0ADQkAT2jt2rtevuXyl20VY17r6dN6WI8iaaBbUKRJaTOpAVSC06jckAe1SVq0hXUjzFGHl1gzKiNh/aqtwq78pjoPXdp07bVbEQakaZApA6TBaTH2+tJqtFp30db1sFdSNAIJGgjYewnbejwoUHNqVC5YDQJ3J07ldB/mpWIYBXMTCHQn+If1k/Wu+FtBtDOqie06ax03NSMZYFWEw2YCToQTIAgkHvO4701xlkPZDkEMSSdNQfNEdhrJHtUkVAlR1VJPtJ0jbb86TiLeZeo8yqdTr5WM++lPvQnoruIHlkk6Ko09fzj0p9g7WUzoJt7DUwNfvG9Iu+VCQB5gynSflYayesgV0sk522k2wxMfxT66UdB2SCXx5iW0JAgDddZ/KicADsNdz320HUVzt2Y9iQD7Aj7VC4niVwY9bQIyEjMMoMjrqdR70ofIcviW5OLJHysfWBQqCY6mO560KrJhij/2Q=="/>
        <xdr:cNvSpPr>
          <a:spLocks noChangeAspect="1" noChangeArrowheads="1"/>
        </xdr:cNvSpPr>
      </xdr:nvSpPr>
      <xdr:spPr bwMode="auto">
        <a:xfrm>
          <a:off x="0" y="5286375"/>
          <a:ext cx="2162175" cy="2390775"/>
        </a:xfrm>
        <a:prstGeom prst="rect">
          <a:avLst/>
        </a:prstGeom>
        <a:noFill/>
        <a:ln w="9525">
          <a:noFill/>
          <a:miter lim="800000"/>
          <a:headEnd/>
          <a:tailEnd/>
        </a:ln>
      </xdr:spPr>
    </xdr:sp>
    <xdr:clientData/>
  </xdr:twoCellAnchor>
  <xdr:twoCellAnchor editAs="oneCell">
    <xdr:from>
      <xdr:col>0</xdr:col>
      <xdr:colOff>28575</xdr:colOff>
      <xdr:row>0</xdr:row>
      <xdr:rowOff>0</xdr:rowOff>
    </xdr:from>
    <xdr:to>
      <xdr:col>7</xdr:col>
      <xdr:colOff>0</xdr:colOff>
      <xdr:row>6</xdr:row>
      <xdr:rowOff>19050</xdr:rowOff>
    </xdr:to>
    <xdr:pic>
      <xdr:nvPicPr>
        <xdr:cNvPr id="2188" name="4 Imagen" descr="eira1.jpg"/>
        <xdr:cNvPicPr>
          <a:picLocks noChangeAspect="1"/>
        </xdr:cNvPicPr>
      </xdr:nvPicPr>
      <xdr:blipFill>
        <a:blip xmlns:r="http://schemas.openxmlformats.org/officeDocument/2006/relationships" r:embed="rId1" cstate="print"/>
        <a:srcRect/>
        <a:stretch>
          <a:fillRect/>
        </a:stretch>
      </xdr:blipFill>
      <xdr:spPr bwMode="auto">
        <a:xfrm>
          <a:off x="28575" y="0"/>
          <a:ext cx="5324475" cy="2676525"/>
        </a:xfrm>
        <a:prstGeom prst="rect">
          <a:avLst/>
        </a:prstGeom>
        <a:noFill/>
        <a:ln w="9525">
          <a:noFill/>
          <a:miter lim="800000"/>
          <a:headEnd/>
          <a:tailEnd/>
        </a:ln>
      </xdr:spPr>
    </xdr:pic>
    <xdr:clientData/>
  </xdr:twoCellAnchor>
  <xdr:twoCellAnchor editAs="oneCell">
    <xdr:from>
      <xdr:col>0</xdr:col>
      <xdr:colOff>0</xdr:colOff>
      <xdr:row>18</xdr:row>
      <xdr:rowOff>9525</xdr:rowOff>
    </xdr:from>
    <xdr:to>
      <xdr:col>2</xdr:col>
      <xdr:colOff>466725</xdr:colOff>
      <xdr:row>26</xdr:row>
      <xdr:rowOff>180975</xdr:rowOff>
    </xdr:to>
    <xdr:pic>
      <xdr:nvPicPr>
        <xdr:cNvPr id="2189" name="5 Imagen" descr="eira2.jpg"/>
        <xdr:cNvPicPr>
          <a:picLocks noChangeAspect="1"/>
        </xdr:cNvPicPr>
      </xdr:nvPicPr>
      <xdr:blipFill>
        <a:blip xmlns:r="http://schemas.openxmlformats.org/officeDocument/2006/relationships" r:embed="rId2" cstate="print"/>
        <a:srcRect/>
        <a:stretch>
          <a:fillRect/>
        </a:stretch>
      </xdr:blipFill>
      <xdr:spPr bwMode="auto">
        <a:xfrm>
          <a:off x="0" y="5305425"/>
          <a:ext cx="1943100" cy="1695450"/>
        </a:xfrm>
        <a:prstGeom prst="rect">
          <a:avLst/>
        </a:prstGeom>
        <a:noFill/>
        <a:ln w="9525">
          <a:noFill/>
          <a:miter lim="800000"/>
          <a:headEnd/>
          <a:tailEnd/>
        </a:ln>
      </xdr:spPr>
    </xdr:pic>
    <xdr:clientData/>
  </xdr:twoCellAnchor>
  <xdr:twoCellAnchor editAs="oneCell">
    <xdr:from>
      <xdr:col>2</xdr:col>
      <xdr:colOff>466725</xdr:colOff>
      <xdr:row>18</xdr:row>
      <xdr:rowOff>0</xdr:rowOff>
    </xdr:from>
    <xdr:to>
      <xdr:col>5</xdr:col>
      <xdr:colOff>228600</xdr:colOff>
      <xdr:row>26</xdr:row>
      <xdr:rowOff>171450</xdr:rowOff>
    </xdr:to>
    <xdr:pic>
      <xdr:nvPicPr>
        <xdr:cNvPr id="2190" name="6 Imagen" descr="eira3.jpg"/>
        <xdr:cNvPicPr>
          <a:picLocks noChangeAspect="1"/>
        </xdr:cNvPicPr>
      </xdr:nvPicPr>
      <xdr:blipFill>
        <a:blip xmlns:r="http://schemas.openxmlformats.org/officeDocument/2006/relationships" r:embed="rId3" cstate="print"/>
        <a:srcRect/>
        <a:stretch>
          <a:fillRect/>
        </a:stretch>
      </xdr:blipFill>
      <xdr:spPr bwMode="auto">
        <a:xfrm>
          <a:off x="1943100" y="5295900"/>
          <a:ext cx="1733550" cy="1695450"/>
        </a:xfrm>
        <a:prstGeom prst="rect">
          <a:avLst/>
        </a:prstGeom>
        <a:noFill/>
        <a:ln w="9525">
          <a:noFill/>
          <a:miter lim="800000"/>
          <a:headEnd/>
          <a:tailEnd/>
        </a:ln>
      </xdr:spPr>
    </xdr:pic>
    <xdr:clientData/>
  </xdr:twoCellAnchor>
  <xdr:twoCellAnchor editAs="oneCell">
    <xdr:from>
      <xdr:col>5</xdr:col>
      <xdr:colOff>200025</xdr:colOff>
      <xdr:row>18</xdr:row>
      <xdr:rowOff>9525</xdr:rowOff>
    </xdr:from>
    <xdr:to>
      <xdr:col>7</xdr:col>
      <xdr:colOff>28575</xdr:colOff>
      <xdr:row>26</xdr:row>
      <xdr:rowOff>142875</xdr:rowOff>
    </xdr:to>
    <xdr:pic>
      <xdr:nvPicPr>
        <xdr:cNvPr id="2191" name="7 Imagen" descr="eira6.jpg"/>
        <xdr:cNvPicPr>
          <a:picLocks noChangeAspect="1"/>
        </xdr:cNvPicPr>
      </xdr:nvPicPr>
      <xdr:blipFill>
        <a:blip xmlns:r="http://schemas.openxmlformats.org/officeDocument/2006/relationships" r:embed="rId4" cstate="print"/>
        <a:srcRect/>
        <a:stretch>
          <a:fillRect/>
        </a:stretch>
      </xdr:blipFill>
      <xdr:spPr bwMode="auto">
        <a:xfrm>
          <a:off x="3648075" y="5305425"/>
          <a:ext cx="1733550" cy="1657350"/>
        </a:xfrm>
        <a:prstGeom prst="rect">
          <a:avLst/>
        </a:prstGeom>
        <a:noFill/>
        <a:ln w="9525">
          <a:noFill/>
          <a:miter lim="800000"/>
          <a:headEnd/>
          <a:tailEnd/>
        </a:ln>
      </xdr:spPr>
    </xdr:pic>
    <xdr:clientData/>
  </xdr:twoCellAnchor>
  <xdr:oneCellAnchor>
    <xdr:from>
      <xdr:col>0</xdr:col>
      <xdr:colOff>790575</xdr:colOff>
      <xdr:row>1</xdr:row>
      <xdr:rowOff>123825</xdr:rowOff>
    </xdr:from>
    <xdr:ext cx="194454" cy="283457"/>
    <xdr:sp macro="" textlink="">
      <xdr:nvSpPr>
        <xdr:cNvPr id="9" name="8 CuadroTexto"/>
        <xdr:cNvSpPr txBox="1"/>
      </xdr:nvSpPr>
      <xdr:spPr>
        <a:xfrm>
          <a:off x="800100" y="3905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s-ES" sz="1100"/>
        </a:p>
      </xdr:txBody>
    </xdr:sp>
    <xdr:clientData/>
  </xdr:oneCellAnchor>
  <xdr:oneCellAnchor>
    <xdr:from>
      <xdr:col>0</xdr:col>
      <xdr:colOff>428625</xdr:colOff>
      <xdr:row>0</xdr:row>
      <xdr:rowOff>0</xdr:rowOff>
    </xdr:from>
    <xdr:ext cx="1902765" cy="593239"/>
    <xdr:sp macro="" textlink="">
      <xdr:nvSpPr>
        <xdr:cNvPr id="10" name="9 CuadroTexto"/>
        <xdr:cNvSpPr txBox="1"/>
      </xdr:nvSpPr>
      <xdr:spPr>
        <a:xfrm>
          <a:off x="428625" y="0"/>
          <a:ext cx="1902765" cy="593239"/>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pPr algn="ctr"/>
          <a:r>
            <a:rPr lang="es-ES" sz="1600" b="1" i="1"/>
            <a:t>OFERTA</a:t>
          </a:r>
        </a:p>
        <a:p>
          <a:r>
            <a:rPr lang="es-ES" sz="1600" b="1" i="1"/>
            <a:t>eira style hotel ****</a:t>
          </a:r>
        </a:p>
      </xdr:txBody>
    </xdr:sp>
    <xdr:clientData/>
  </xdr:oneCellAnchor>
  <xdr:oneCellAnchor>
    <xdr:from>
      <xdr:col>1</xdr:col>
      <xdr:colOff>142875</xdr:colOff>
      <xdr:row>5</xdr:row>
      <xdr:rowOff>371475</xdr:rowOff>
    </xdr:from>
    <xdr:ext cx="194454" cy="283457"/>
    <xdr:sp macro="" textlink="">
      <xdr:nvSpPr>
        <xdr:cNvPr id="11" name="10 CuadroTexto"/>
        <xdr:cNvSpPr txBox="1"/>
      </xdr:nvSpPr>
      <xdr:spPr>
        <a:xfrm>
          <a:off x="1333500" y="25241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s-ES" sz="1100"/>
        </a:p>
      </xdr:txBody>
    </xdr:sp>
    <xdr:clientData/>
  </xdr:oneCellAnchor>
  <xdr:oneCellAnchor>
    <xdr:from>
      <xdr:col>1</xdr:col>
      <xdr:colOff>152400</xdr:colOff>
      <xdr:row>5</xdr:row>
      <xdr:rowOff>123825</xdr:rowOff>
    </xdr:from>
    <xdr:ext cx="194454" cy="496735"/>
    <xdr:sp macro="" textlink="">
      <xdr:nvSpPr>
        <xdr:cNvPr id="12" name="11 CuadroTexto"/>
        <xdr:cNvSpPr txBox="1"/>
      </xdr:nvSpPr>
      <xdr:spPr>
        <a:xfrm>
          <a:off x="1343025" y="2276475"/>
          <a:ext cx="184731" cy="468077"/>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es-ES" sz="1200" b="1">
            <a:solidFill>
              <a:srgbClr val="FFC000"/>
            </a:solidFill>
          </a:endParaRPr>
        </a:p>
        <a:p>
          <a:endParaRPr lang="es-ES" sz="1200" b="1">
            <a:solidFill>
              <a:srgbClr val="FFC000"/>
            </a:solidFill>
          </a:endParaRPr>
        </a:p>
      </xdr:txBody>
    </xdr:sp>
    <xdr:clientData/>
  </xdr:oneCellAnchor>
  <xdr:twoCellAnchor editAs="oneCell">
    <xdr:from>
      <xdr:col>0</xdr:col>
      <xdr:colOff>0</xdr:colOff>
      <xdr:row>26</xdr:row>
      <xdr:rowOff>114300</xdr:rowOff>
    </xdr:from>
    <xdr:to>
      <xdr:col>7</xdr:col>
      <xdr:colOff>66802</xdr:colOff>
      <xdr:row>37</xdr:row>
      <xdr:rowOff>171450</xdr:rowOff>
    </xdr:to>
    <xdr:pic>
      <xdr:nvPicPr>
        <xdr:cNvPr id="2196" name="12 Imagen" descr="eira8.jpg"/>
        <xdr:cNvPicPr>
          <a:picLocks noChangeAspect="1"/>
        </xdr:cNvPicPr>
      </xdr:nvPicPr>
      <xdr:blipFill>
        <a:blip xmlns:r="http://schemas.openxmlformats.org/officeDocument/2006/relationships" r:embed="rId5" cstate="print"/>
        <a:srcRect/>
        <a:stretch>
          <a:fillRect/>
        </a:stretch>
      </xdr:blipFill>
      <xdr:spPr bwMode="auto">
        <a:xfrm>
          <a:off x="0" y="6934200"/>
          <a:ext cx="5419852" cy="2162175"/>
        </a:xfrm>
        <a:prstGeom prst="rect">
          <a:avLst/>
        </a:prstGeom>
        <a:noFill/>
        <a:ln w="9525">
          <a:noFill/>
          <a:miter lim="800000"/>
          <a:headEnd/>
          <a:tailEnd/>
        </a:ln>
      </xdr:spPr>
    </xdr:pic>
    <xdr:clientData/>
  </xdr:twoCellAnchor>
  <xdr:oneCellAnchor>
    <xdr:from>
      <xdr:col>0</xdr:col>
      <xdr:colOff>219075</xdr:colOff>
      <xdr:row>28</xdr:row>
      <xdr:rowOff>38101</xdr:rowOff>
    </xdr:from>
    <xdr:ext cx="4981575" cy="1533524"/>
    <xdr:sp macro="" textlink="">
      <xdr:nvSpPr>
        <xdr:cNvPr id="14" name="13 CuadroTexto"/>
        <xdr:cNvSpPr txBox="1"/>
      </xdr:nvSpPr>
      <xdr:spPr>
        <a:xfrm>
          <a:off x="219075" y="7239001"/>
          <a:ext cx="4981575" cy="1533524"/>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noAutofit/>
        </a:bodyPr>
        <a:lstStyle/>
        <a:p>
          <a:pPr algn="ctr"/>
          <a:r>
            <a:rPr lang="es-ES" sz="1200" b="1" u="sng">
              <a:solidFill>
                <a:srgbClr val="FFFF00"/>
              </a:solidFill>
            </a:rPr>
            <a:t>Habitaciones</a:t>
          </a:r>
          <a:r>
            <a:rPr lang="es-ES" sz="1200" b="1">
              <a:solidFill>
                <a:srgbClr val="FFFF00"/>
              </a:solidFill>
            </a:rPr>
            <a:t>:</a:t>
          </a:r>
          <a:r>
            <a:rPr lang="es-ES" sz="1200" b="1" baseline="0">
              <a:solidFill>
                <a:srgbClr val="FFFF00"/>
              </a:solidFill>
            </a:rPr>
            <a:t> Todas exteriores y espaciosas. Con TV plasma, minibar,</a:t>
          </a:r>
        </a:p>
        <a:p>
          <a:pPr algn="ctr"/>
          <a:r>
            <a:rPr lang="es-ES" sz="1200" b="1" baseline="0">
              <a:solidFill>
                <a:srgbClr val="FFFF00"/>
              </a:solidFill>
            </a:rPr>
            <a:t>amenities, albornoz y zapatillas (duplex, 2 TV). </a:t>
          </a:r>
          <a:r>
            <a:rPr lang="es-ES" sz="1200" b="1" u="sng" baseline="0">
              <a:solidFill>
                <a:srgbClr val="FFFF00"/>
              </a:solidFill>
            </a:rPr>
            <a:t>Zonas Comunes</a:t>
          </a:r>
          <a:r>
            <a:rPr lang="es-ES" sz="1200" b="1" baseline="0">
              <a:solidFill>
                <a:srgbClr val="FFFF00"/>
              </a:solidFill>
            </a:rPr>
            <a:t>: Salón con </a:t>
          </a:r>
        </a:p>
        <a:p>
          <a:pPr algn="ctr"/>
          <a:r>
            <a:rPr lang="es-ES" sz="1200" b="1" baseline="0">
              <a:solidFill>
                <a:srgbClr val="FFFF00"/>
              </a:solidFill>
            </a:rPr>
            <a:t>TV y chimenea, bibiloteca y DVD'S. Zona Infantil con TV-DVD, juegos de</a:t>
          </a:r>
        </a:p>
        <a:p>
          <a:pPr algn="ctr"/>
          <a:r>
            <a:rPr lang="es-ES" sz="1200" b="1" baseline="0">
              <a:solidFill>
                <a:srgbClr val="FFFF00"/>
              </a:solidFill>
            </a:rPr>
            <a:t>mesa, pizarras etc; </a:t>
          </a:r>
          <a:r>
            <a:rPr lang="es-ES" sz="1200" b="1" u="sng" baseline="0">
              <a:solidFill>
                <a:srgbClr val="FFFF00"/>
              </a:solidFill>
            </a:rPr>
            <a:t>Bar-Terraza con Solarium</a:t>
          </a:r>
          <a:r>
            <a:rPr lang="es-ES" sz="1200" b="1" baseline="0">
              <a:solidFill>
                <a:srgbClr val="FFFF00"/>
              </a:solidFill>
            </a:rPr>
            <a:t>.</a:t>
          </a:r>
        </a:p>
        <a:p>
          <a:pPr algn="ctr"/>
          <a:r>
            <a:rPr lang="es-ES" sz="1200" b="1" u="sng" baseline="0">
              <a:solidFill>
                <a:srgbClr val="FFFF00"/>
              </a:solidFill>
            </a:rPr>
            <a:t>Desayuno</a:t>
          </a:r>
          <a:r>
            <a:rPr lang="es-ES" sz="1200" b="1" baseline="0">
              <a:solidFill>
                <a:srgbClr val="FFFF00"/>
              </a:solidFill>
            </a:rPr>
            <a:t>: Tipo buffé frío y caliente, dulce y salado. </a:t>
          </a:r>
          <a:r>
            <a:rPr lang="es-ES" sz="1200" b="1" u="sng" baseline="0">
              <a:solidFill>
                <a:srgbClr val="FFFF00"/>
              </a:solidFill>
            </a:rPr>
            <a:t>Cena: </a:t>
          </a:r>
          <a:r>
            <a:rPr lang="es-ES" sz="1200" b="1" baseline="0">
              <a:solidFill>
                <a:srgbClr val="FFFF00"/>
              </a:solidFill>
            </a:rPr>
            <a:t>Buffé y carta.</a:t>
          </a:r>
        </a:p>
        <a:p>
          <a:pPr algn="ctr"/>
          <a:r>
            <a:rPr lang="es-ES" sz="1200" b="1" baseline="0">
              <a:solidFill>
                <a:srgbClr val="FFC000"/>
              </a:solidFill>
            </a:rPr>
            <a:t>.</a:t>
          </a:r>
          <a:endParaRPr lang="es-ES" sz="1200" b="1">
            <a:solidFill>
              <a:srgbClr val="FFC000"/>
            </a:solidFill>
          </a:endParaRP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19</xdr:row>
      <xdr:rowOff>0</xdr:rowOff>
    </xdr:from>
    <xdr:ext cx="5772150" cy="4124324"/>
    <xdr:sp macro="" textlink="">
      <xdr:nvSpPr>
        <xdr:cNvPr id="4" name="TextBox 3"/>
        <xdr:cNvSpPr txBox="1"/>
      </xdr:nvSpPr>
      <xdr:spPr>
        <a:xfrm>
          <a:off x="0" y="4105275"/>
          <a:ext cx="5772150" cy="4124324"/>
        </a:xfrm>
        <a:prstGeom prst="rect">
          <a:avLst/>
        </a:prstGeom>
        <a:solidFill>
          <a:schemeClr val="accent6">
            <a:lumMod val="20000"/>
            <a:lumOff val="80000"/>
          </a:schemeClr>
        </a:solidFill>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r>
            <a:rPr lang="en-GB" b="1"/>
            <a:t>Meals:</a:t>
          </a:r>
          <a:r>
            <a:rPr lang="en-GB" b="0" baseline="0"/>
            <a:t> Full breakfast buffet with cooked options, afternoon tea and 3 course evening meal. </a:t>
          </a:r>
          <a:endParaRPr lang="en-GB" b="1"/>
        </a:p>
        <a:p>
          <a:r>
            <a:rPr lang="en-GB" b="1"/>
            <a:t>Duplex Rooms: </a:t>
          </a:r>
          <a:r>
            <a:rPr lang="en-GB"/>
            <a:t>4 large duplex rooms on 2 levels with a lounge, sofa-bed and bathroom on the ground floor and twin/double bed with bathroom on the mezzanine level. All rooms with TV, safe and minibar. 1 of the duplex rooms only has 1 bathroom where as the other 3 duplex rooms have 2 bathrooms. </a:t>
          </a:r>
          <a:r>
            <a:rPr lang="en-GB" baseline="0"/>
            <a:t> 4 accommodated comfortably on 2 twin beds or 1 double plus the bed settee. A pull out bed is also an option for a 5th small person.</a:t>
          </a:r>
          <a:r>
            <a:rPr lang="en-GB"/>
            <a:t/>
          </a:r>
          <a:br>
            <a:rPr lang="en-GB"/>
          </a:br>
          <a:r>
            <a:rPr lang="en-GB" b="1"/>
            <a:t>Twin Rooms: </a:t>
          </a:r>
          <a:r>
            <a:rPr lang="en-GB"/>
            <a:t>3 large twin rooms and 1 small, all ensuite with TV, minibar and safe.  In the 3 larger rooms a</a:t>
          </a:r>
          <a:r>
            <a:rPr lang="en-GB" baseline="0"/>
            <a:t> 3rd person is possible on a pull out bed.</a:t>
          </a:r>
          <a:r>
            <a:rPr lang="en-GB"/>
            <a:t/>
          </a:r>
          <a:br>
            <a:rPr lang="en-GB"/>
          </a:br>
          <a:r>
            <a:rPr lang="en-GB" b="1"/>
            <a:t>Whole Chalet Price: </a:t>
          </a:r>
          <a:r>
            <a:rPr lang="en-GB"/>
            <a:t>Book the chalet exclusively for your party! We can tailor your stay to suit your requirements and recommend group sizes of up to 27 people  (31 max)</a:t>
          </a:r>
          <a:r>
            <a:rPr lang="en-GB" baseline="0"/>
            <a:t> </a:t>
          </a:r>
          <a:r>
            <a:rPr lang="en-GB"/>
            <a:t>when booking the whole chalet. If you have any special requirements then please contact us. </a:t>
          </a:r>
        </a:p>
        <a:p>
          <a:r>
            <a:rPr lang="en-GB" b="1"/>
            <a:t>Apartments: </a:t>
          </a:r>
          <a:r>
            <a:rPr lang="en-GB" b="0"/>
            <a:t>2 apartments with 2 twin rooms &amp; 2 bathrooms with a mezzanine level for children and 1 apartment with 3 twin rooms &amp; 2 bathrooms. Fully equiped</a:t>
          </a:r>
          <a:r>
            <a:rPr lang="en-GB" b="0" baseline="0"/>
            <a:t> kitchen, lounge with TV,  rooms cleaned every day, breakfast included.</a:t>
          </a:r>
          <a:r>
            <a:rPr lang="en-GB"/>
            <a:t/>
          </a:r>
          <a:br>
            <a:rPr lang="en-GB"/>
          </a:br>
          <a:r>
            <a:rPr lang="en-GB" b="1"/>
            <a:t>Parking: </a:t>
          </a:r>
          <a:r>
            <a:rPr lang="en-GB"/>
            <a:t>We have 5 private parking spaces available for our guests, - please contact us prior to arrival to reserve a place.</a:t>
          </a:r>
        </a:p>
        <a:p>
          <a:r>
            <a:rPr lang="en-GB" b="1"/>
            <a:t>Getting around: </a:t>
          </a:r>
          <a:r>
            <a:rPr lang="en-GB"/>
            <a:t>We have a small minibus to  take you</a:t>
          </a:r>
          <a:r>
            <a:rPr lang="en-GB" baseline="0"/>
            <a:t> around the valley. </a:t>
          </a:r>
          <a:r>
            <a:rPr lang="en-GB"/>
            <a:t>There may be a small charge depending on distance of the journey.</a:t>
          </a:r>
        </a:p>
        <a:p>
          <a:r>
            <a:rPr lang="en-GB" b="1"/>
            <a:t>Excursions: </a:t>
          </a:r>
          <a:r>
            <a:rPr lang="en-GB"/>
            <a:t>NEW this year morning activities</a:t>
          </a:r>
          <a:r>
            <a:rPr lang="en-GB" baseline="0"/>
            <a:t> with our own staff are included in the price. This will normally be hiking and biking local trails. We also work with a local excursion company to offer a full range of Summer activities such as biking, hiking, rafting, horse riding, climbing etc and softer activities such asvisting local mines, churches and alike (tours with this company are at extra cost).</a:t>
          </a:r>
          <a:endParaRPr lang="en-GB"/>
        </a:p>
      </xdr:txBody>
    </xdr:sp>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J41"/>
  <sheetViews>
    <sheetView tabSelected="1" zoomScaleNormal="100" workbookViewId="0">
      <selection activeCell="K32" sqref="K32"/>
    </sheetView>
  </sheetViews>
  <sheetFormatPr baseColWidth="10" defaultColWidth="11.42578125" defaultRowHeight="15"/>
  <cols>
    <col min="1" max="1" width="17.7109375" customWidth="1"/>
    <col min="2" max="2" width="4.42578125" customWidth="1"/>
    <col min="3" max="3" width="8.140625" customWidth="1"/>
    <col min="4" max="5" width="10.7109375" customWidth="1"/>
    <col min="6" max="7" width="14.28515625" customWidth="1"/>
  </cols>
  <sheetData>
    <row r="1" spans="1:10" ht="21" customHeight="1">
      <c r="H1" s="21"/>
    </row>
    <row r="2" spans="1:10" ht="15.75" customHeight="1">
      <c r="H2" s="21"/>
    </row>
    <row r="3" spans="1:10" ht="24" customHeight="1">
      <c r="H3" s="20"/>
    </row>
    <row r="4" spans="1:10" ht="45.75" customHeight="1"/>
    <row r="5" spans="1:10" ht="63" customHeight="1"/>
    <row r="6" spans="1:10" ht="39.75" customHeight="1"/>
    <row r="7" spans="1:10" ht="28.5" customHeight="1">
      <c r="A7" s="49" t="s">
        <v>37</v>
      </c>
      <c r="B7" s="50"/>
      <c r="C7" s="50"/>
      <c r="D7" s="50"/>
      <c r="E7" s="50"/>
      <c r="F7" s="50"/>
      <c r="G7" s="51"/>
    </row>
    <row r="8" spans="1:10">
      <c r="A8" s="45" t="s">
        <v>46</v>
      </c>
      <c r="B8" s="46"/>
      <c r="C8" s="26" t="s">
        <v>38</v>
      </c>
      <c r="D8" s="26" t="s">
        <v>39</v>
      </c>
      <c r="E8" s="28" t="s">
        <v>41</v>
      </c>
      <c r="F8" s="28" t="s">
        <v>43</v>
      </c>
      <c r="G8" s="28" t="s">
        <v>43</v>
      </c>
    </row>
    <row r="9" spans="1:10" ht="15" customHeight="1">
      <c r="A9" s="47"/>
      <c r="B9" s="48"/>
      <c r="C9" s="27" t="s">
        <v>36</v>
      </c>
      <c r="D9" s="27" t="s">
        <v>40</v>
      </c>
      <c r="E9" s="29" t="s">
        <v>42</v>
      </c>
      <c r="F9" s="29" t="s">
        <v>44</v>
      </c>
      <c r="G9" s="29" t="s">
        <v>45</v>
      </c>
    </row>
    <row r="10" spans="1:10" ht="26.25" customHeight="1">
      <c r="A10" s="52" t="s">
        <v>35</v>
      </c>
      <c r="B10" s="53"/>
      <c r="C10" s="39" t="s">
        <v>28</v>
      </c>
      <c r="D10" s="40" t="s">
        <v>29</v>
      </c>
      <c r="E10" s="39" t="s">
        <v>47</v>
      </c>
      <c r="F10" s="39" t="s">
        <v>30</v>
      </c>
      <c r="G10" s="39" t="s">
        <v>31</v>
      </c>
      <c r="J10" s="12"/>
    </row>
    <row r="11" spans="1:10">
      <c r="A11" s="23" t="s">
        <v>24</v>
      </c>
      <c r="B11" s="38" t="s">
        <v>22</v>
      </c>
      <c r="C11" s="33">
        <v>103.5</v>
      </c>
      <c r="D11" s="34">
        <v>70.2</v>
      </c>
      <c r="E11" s="34">
        <v>49.5</v>
      </c>
      <c r="F11" s="35" t="s">
        <v>32</v>
      </c>
      <c r="G11" s="35" t="s">
        <v>48</v>
      </c>
    </row>
    <row r="12" spans="1:10">
      <c r="A12" s="25"/>
      <c r="B12" s="38" t="s">
        <v>23</v>
      </c>
      <c r="C12" s="33">
        <v>144</v>
      </c>
      <c r="D12" s="34">
        <v>90</v>
      </c>
      <c r="E12" s="34">
        <v>70.2</v>
      </c>
      <c r="F12" s="36"/>
      <c r="G12" s="37"/>
    </row>
    <row r="13" spans="1:10">
      <c r="A13" s="23" t="s">
        <v>25</v>
      </c>
      <c r="B13" s="38" t="s">
        <v>26</v>
      </c>
      <c r="C13" s="33">
        <v>130.5</v>
      </c>
      <c r="D13" s="34">
        <v>86.4</v>
      </c>
      <c r="E13" s="34">
        <v>63</v>
      </c>
      <c r="F13" s="35" t="s">
        <v>51</v>
      </c>
      <c r="G13" s="35" t="s">
        <v>49</v>
      </c>
    </row>
    <row r="14" spans="1:10" ht="17.25" customHeight="1">
      <c r="A14" s="25"/>
      <c r="B14" s="38" t="s">
        <v>23</v>
      </c>
      <c r="C14" s="33">
        <v>171</v>
      </c>
      <c r="D14" s="34">
        <v>108</v>
      </c>
      <c r="E14" s="34">
        <v>81</v>
      </c>
      <c r="F14" s="36"/>
      <c r="G14" s="36"/>
    </row>
    <row r="15" spans="1:10">
      <c r="A15" s="23" t="s">
        <v>27</v>
      </c>
      <c r="B15" s="38" t="s">
        <v>26</v>
      </c>
      <c r="C15" s="33">
        <v>103.5</v>
      </c>
      <c r="D15" s="34">
        <v>70.2</v>
      </c>
      <c r="E15" s="34">
        <v>49.5</v>
      </c>
      <c r="F15" s="35" t="s">
        <v>32</v>
      </c>
      <c r="G15" s="35" t="s">
        <v>48</v>
      </c>
    </row>
    <row r="16" spans="1:10">
      <c r="A16" s="25"/>
      <c r="B16" s="38" t="s">
        <v>23</v>
      </c>
      <c r="C16" s="33">
        <v>144</v>
      </c>
      <c r="D16" s="34">
        <v>90</v>
      </c>
      <c r="E16" s="34">
        <v>70.2</v>
      </c>
      <c r="F16" s="36"/>
      <c r="G16" s="36"/>
    </row>
    <row r="17" spans="1:8">
      <c r="A17" s="23" t="s">
        <v>34</v>
      </c>
      <c r="B17" s="38" t="s">
        <v>26</v>
      </c>
      <c r="C17" s="33">
        <v>94.5</v>
      </c>
      <c r="D17" s="34">
        <v>61.2</v>
      </c>
      <c r="E17" s="34">
        <v>49.5</v>
      </c>
      <c r="F17" s="35" t="s">
        <v>33</v>
      </c>
      <c r="G17" s="35" t="s">
        <v>50</v>
      </c>
    </row>
    <row r="18" spans="1:8" ht="15.75" customHeight="1">
      <c r="A18" s="24"/>
      <c r="B18" s="38" t="s">
        <v>23</v>
      </c>
      <c r="C18" s="33">
        <v>135</v>
      </c>
      <c r="D18" s="34">
        <v>81</v>
      </c>
      <c r="E18" s="34">
        <v>70.2</v>
      </c>
      <c r="F18" s="36"/>
      <c r="G18" s="36"/>
    </row>
    <row r="20" spans="1:8" s="1" customFormat="1">
      <c r="A20"/>
      <c r="B20"/>
      <c r="F20"/>
      <c r="G20"/>
    </row>
    <row r="21" spans="1:8" s="1" customFormat="1"/>
    <row r="22" spans="1:8" s="1" customFormat="1"/>
    <row r="23" spans="1:8" s="1" customFormat="1"/>
    <row r="24" spans="1:8" s="1" customFormat="1">
      <c r="H24" s="22"/>
    </row>
    <row r="25" spans="1:8" s="1" customFormat="1"/>
    <row r="26" spans="1:8" s="1" customFormat="1"/>
    <row r="27" spans="1:8" s="1" customFormat="1"/>
    <row r="28" spans="1:8" s="1" customFormat="1"/>
    <row r="29" spans="1:8" s="1" customFormat="1"/>
    <row r="30" spans="1:8" s="1" customFormat="1"/>
    <row r="31" spans="1:8" s="1" customFormat="1"/>
    <row r="32" spans="1:8" s="1" customFormat="1"/>
    <row r="33" spans="1:10" s="1" customFormat="1" ht="15.75">
      <c r="J33" s="41"/>
    </row>
    <row r="34" spans="1:10" s="1" customFormat="1"/>
    <row r="35" spans="1:10" s="1" customFormat="1"/>
    <row r="36" spans="1:10" s="1" customFormat="1"/>
    <row r="37" spans="1:10" s="1" customFormat="1"/>
    <row r="38" spans="1:10" s="1" customFormat="1" ht="15.75" thickBot="1"/>
    <row r="39" spans="1:10" s="1" customFormat="1" ht="15.75">
      <c r="A39" s="42" t="s">
        <v>53</v>
      </c>
      <c r="B39" s="43"/>
      <c r="C39" s="43"/>
      <c r="D39" s="43"/>
      <c r="E39" s="43"/>
      <c r="F39" s="43"/>
      <c r="G39" s="44"/>
    </row>
    <row r="40" spans="1:10" s="1" customFormat="1" ht="15.75" thickBot="1">
      <c r="A40" s="30"/>
      <c r="B40" s="31" t="s">
        <v>52</v>
      </c>
      <c r="C40" s="31"/>
      <c r="D40" s="31"/>
      <c r="E40" s="31"/>
      <c r="F40" s="31"/>
      <c r="G40" s="32"/>
    </row>
    <row r="41" spans="1:10" s="1" customFormat="1"/>
  </sheetData>
  <mergeCells count="4">
    <mergeCell ref="A39:G39"/>
    <mergeCell ref="A8:B9"/>
    <mergeCell ref="A7:G7"/>
    <mergeCell ref="A10:B10"/>
  </mergeCells>
  <pageMargins left="0.7" right="0.7" top="0.75" bottom="0.75" header="0.3" footer="0.3"/>
  <pageSetup paperSize="9" fitToWidth="0" fitToHeight="0"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dimension ref="A1:G39"/>
  <sheetViews>
    <sheetView topLeftCell="A4" workbookViewId="0">
      <selection activeCell="I6" sqref="I6"/>
    </sheetView>
  </sheetViews>
  <sheetFormatPr baseColWidth="10" defaultColWidth="11.42578125" defaultRowHeight="15"/>
  <cols>
    <col min="1" max="1" width="17.42578125" customWidth="1"/>
    <col min="2" max="2" width="15.28515625" customWidth="1"/>
    <col min="3" max="3" width="13.42578125" customWidth="1"/>
    <col min="4" max="4" width="15.140625" customWidth="1"/>
    <col min="5" max="5" width="17.85546875" customWidth="1"/>
    <col min="6" max="6" width="14.140625" customWidth="1"/>
    <col min="7" max="7" width="17.85546875" customWidth="1"/>
  </cols>
  <sheetData>
    <row r="1" spans="1:7" ht="21" customHeight="1">
      <c r="A1" s="8" t="s">
        <v>15</v>
      </c>
    </row>
    <row r="2" spans="1:7" ht="21" customHeight="1">
      <c r="A2" s="7" t="s">
        <v>20</v>
      </c>
    </row>
    <row r="3" spans="1:7" ht="16.5" customHeight="1">
      <c r="A3" s="3"/>
      <c r="B3" s="3"/>
      <c r="C3" s="3"/>
      <c r="D3" s="3"/>
      <c r="E3" s="3"/>
      <c r="F3" s="3"/>
      <c r="G3" s="3"/>
    </row>
    <row r="4" spans="1:7" ht="29.25" customHeight="1">
      <c r="A4" s="54" t="s">
        <v>21</v>
      </c>
      <c r="B4" s="54"/>
      <c r="C4" s="54"/>
      <c r="D4" s="54"/>
      <c r="E4" s="54"/>
      <c r="F4" s="54"/>
      <c r="G4" s="54"/>
    </row>
    <row r="5" spans="1:7" ht="44.25" customHeight="1">
      <c r="A5" s="13" t="s">
        <v>10</v>
      </c>
      <c r="B5" s="14" t="s">
        <v>11</v>
      </c>
      <c r="C5" s="15" t="s">
        <v>6</v>
      </c>
      <c r="D5" s="15" t="s">
        <v>17</v>
      </c>
      <c r="E5" s="15" t="s">
        <v>16</v>
      </c>
      <c r="F5" s="15" t="s">
        <v>18</v>
      </c>
      <c r="G5" s="15" t="s">
        <v>19</v>
      </c>
    </row>
    <row r="6" spans="1:7" ht="48.75" customHeight="1">
      <c r="A6" s="9" t="s">
        <v>7</v>
      </c>
      <c r="B6" s="11" t="s">
        <v>4</v>
      </c>
      <c r="C6" s="4" t="s">
        <v>1</v>
      </c>
      <c r="D6" s="4" t="s">
        <v>2</v>
      </c>
      <c r="E6" s="4" t="s">
        <v>3</v>
      </c>
      <c r="F6" s="4" t="s">
        <v>12</v>
      </c>
      <c r="G6" s="4" t="s">
        <v>13</v>
      </c>
    </row>
    <row r="7" spans="1:7" ht="15.75">
      <c r="A7" s="16" t="s">
        <v>0</v>
      </c>
      <c r="B7" s="14" t="s">
        <v>8</v>
      </c>
      <c r="C7" s="15" t="s">
        <v>8</v>
      </c>
      <c r="D7" s="15" t="s">
        <v>8</v>
      </c>
      <c r="E7" s="15" t="s">
        <v>8</v>
      </c>
      <c r="F7" s="15" t="s">
        <v>9</v>
      </c>
      <c r="G7" s="15" t="s">
        <v>9</v>
      </c>
    </row>
    <row r="8" spans="1:7" ht="15.75">
      <c r="A8" s="10">
        <v>41466</v>
      </c>
      <c r="B8" s="18" t="e">
        <f>SUM(Euros!#REF!)/'Exchange rate'!$C$3</f>
        <v>#REF!</v>
      </c>
      <c r="C8" s="18">
        <f>SUM(Euros!C12)/'Exchange rate'!$C$3</f>
        <v>125.21739130434784</v>
      </c>
      <c r="D8" s="18">
        <f>SUM(Euros!D12)/'Exchange rate'!$C$3</f>
        <v>78.260869565217391</v>
      </c>
      <c r="E8" s="18">
        <f>SUM(Euros!E12)/'Exchange rate'!$C$3</f>
        <v>61.04347826086957</v>
      </c>
      <c r="F8" s="18">
        <f>SUM(Euros!F12)/'Exchange rate'!$C$3</f>
        <v>0</v>
      </c>
      <c r="G8" s="18">
        <f>SUM(Euros!G12)/'Exchange rate'!$C$3</f>
        <v>0</v>
      </c>
    </row>
    <row r="9" spans="1:7" ht="15.75">
      <c r="A9" s="17">
        <v>41468</v>
      </c>
      <c r="B9" s="19">
        <f>SUM(Euros!B12)/'Exchange rate'!$C$3</f>
        <v>0</v>
      </c>
      <c r="C9" s="19" t="e">
        <f>SUM(Euros!#REF!)/'Exchange rate'!$C$3</f>
        <v>#REF!</v>
      </c>
      <c r="D9" s="19" t="e">
        <f>SUM(Euros!#REF!)/'Exchange rate'!$C$3</f>
        <v>#REF!</v>
      </c>
      <c r="E9" s="19" t="e">
        <f>SUM(Euros!#REF!)/'Exchange rate'!$C$3</f>
        <v>#REF!</v>
      </c>
      <c r="F9" s="19" t="e">
        <f>SUM(Euros!#REF!)/'Exchange rate'!$C$3</f>
        <v>#REF!</v>
      </c>
      <c r="G9" s="19" t="e">
        <f>SUM(Euros!#REF!)/'Exchange rate'!$C$3</f>
        <v>#REF!</v>
      </c>
    </row>
    <row r="10" spans="1:7" ht="15.75">
      <c r="A10" s="10">
        <v>41475</v>
      </c>
      <c r="B10" s="18">
        <f>SUM(Euros!B13)/'Exchange rate'!$C$3</f>
        <v>0</v>
      </c>
      <c r="C10" s="18">
        <f>SUM(Euros!C13)/'Exchange rate'!$C$3</f>
        <v>113.47826086956523</v>
      </c>
      <c r="D10" s="18">
        <f>SUM(Euros!D13)/'Exchange rate'!$C$3</f>
        <v>75.130434782608702</v>
      </c>
      <c r="E10" s="18">
        <f>SUM(Euros!E13)/'Exchange rate'!$C$3</f>
        <v>54.782608695652179</v>
      </c>
      <c r="F10" s="18">
        <f>SUM(Euros!F13)/'Exchange rate'!$C$3</f>
        <v>0</v>
      </c>
      <c r="G10" s="18">
        <f>SUM(Euros!G13)/'Exchange rate'!$C$3</f>
        <v>0</v>
      </c>
    </row>
    <row r="11" spans="1:7" ht="15.75">
      <c r="A11" s="17">
        <v>41482</v>
      </c>
      <c r="B11" s="19">
        <f>SUM(Euros!B14)/'Exchange rate'!$C$3</f>
        <v>0</v>
      </c>
      <c r="C11" s="19">
        <f>SUM(Euros!C14)/'Exchange rate'!$C$3</f>
        <v>148.69565217391306</v>
      </c>
      <c r="D11" s="19">
        <f>SUM(Euros!D14)/'Exchange rate'!$C$3</f>
        <v>93.913043478260875</v>
      </c>
      <c r="E11" s="19">
        <f>SUM(Euros!E14)/'Exchange rate'!$C$3</f>
        <v>70.434782608695656</v>
      </c>
      <c r="F11" s="19">
        <f>SUM(Euros!F14)/'Exchange rate'!$C$3</f>
        <v>0</v>
      </c>
      <c r="G11" s="19">
        <f>SUM(Euros!G14)/'Exchange rate'!$C$3</f>
        <v>0</v>
      </c>
    </row>
    <row r="12" spans="1:7" ht="15.75">
      <c r="A12" s="10">
        <v>41489</v>
      </c>
      <c r="B12" s="18" t="e">
        <f>SUM(Euros!#REF!)/'Exchange rate'!$C$3</f>
        <v>#REF!</v>
      </c>
      <c r="C12" s="18" t="e">
        <f>SUM(Euros!#REF!)/'Exchange rate'!$C$3</f>
        <v>#REF!</v>
      </c>
      <c r="D12" s="18" t="e">
        <f>SUM(Euros!#REF!)/'Exchange rate'!$C$3</f>
        <v>#REF!</v>
      </c>
      <c r="E12" s="18" t="e">
        <f>SUM(Euros!#REF!)/'Exchange rate'!$C$3</f>
        <v>#REF!</v>
      </c>
      <c r="F12" s="18" t="e">
        <f>SUM(Euros!#REF!)/'Exchange rate'!$C$3</f>
        <v>#REF!</v>
      </c>
      <c r="G12" s="18" t="e">
        <f>SUM(Euros!#REF!)/'Exchange rate'!$C$3</f>
        <v>#REF!</v>
      </c>
    </row>
    <row r="13" spans="1:7" ht="15.75">
      <c r="A13" s="17">
        <v>41496</v>
      </c>
      <c r="B13" s="19">
        <f>SUM(Euros!B15)/'Exchange rate'!$C$3</f>
        <v>0</v>
      </c>
      <c r="C13" s="19">
        <f>SUM(Euros!C15)/'Exchange rate'!$C$3</f>
        <v>90</v>
      </c>
      <c r="D13" s="19">
        <f>SUM(Euros!D15)/'Exchange rate'!$C$3</f>
        <v>61.04347826086957</v>
      </c>
      <c r="E13" s="19">
        <f>SUM(Euros!E15)/'Exchange rate'!$C$3</f>
        <v>43.04347826086957</v>
      </c>
      <c r="F13" s="19">
        <f>SUM(Euros!F15)/'Exchange rate'!$C$3</f>
        <v>0</v>
      </c>
      <c r="G13" s="19">
        <f>SUM(Euros!G15)/'Exchange rate'!$C$3</f>
        <v>0</v>
      </c>
    </row>
    <row r="14" spans="1:7" ht="17.25" customHeight="1">
      <c r="A14" s="10">
        <v>41503</v>
      </c>
      <c r="B14" s="18">
        <f>SUM(Euros!B16)/'Exchange rate'!$C$3</f>
        <v>0</v>
      </c>
      <c r="C14" s="18">
        <f>SUM(Euros!C16)/'Exchange rate'!$C$3</f>
        <v>125.21739130434784</v>
      </c>
      <c r="D14" s="18">
        <f>SUM(Euros!D16)/'Exchange rate'!$C$3</f>
        <v>78.260869565217391</v>
      </c>
      <c r="E14" s="18">
        <f>SUM(Euros!E16)/'Exchange rate'!$C$3</f>
        <v>61.04347826086957</v>
      </c>
      <c r="F14" s="18">
        <f>SUM(Euros!F16)/'Exchange rate'!$C$3</f>
        <v>0</v>
      </c>
      <c r="G14" s="18">
        <f>SUM(Euros!G16)/'Exchange rate'!$C$3</f>
        <v>0</v>
      </c>
    </row>
    <row r="15" spans="1:7" ht="15.75">
      <c r="A15" s="17">
        <v>41510</v>
      </c>
      <c r="B15" s="19" t="e">
        <f>SUM(Euros!#REF!)/'Exchange rate'!$C$3</f>
        <v>#REF!</v>
      </c>
      <c r="C15" s="19" t="e">
        <f>SUM(Euros!#REF!)/'Exchange rate'!$C$3</f>
        <v>#REF!</v>
      </c>
      <c r="D15" s="19" t="e">
        <f>SUM(Euros!#REF!)/'Exchange rate'!$C$3</f>
        <v>#REF!</v>
      </c>
      <c r="E15" s="19" t="e">
        <f>SUM(Euros!#REF!)/'Exchange rate'!$C$3</f>
        <v>#REF!</v>
      </c>
      <c r="F15" s="19" t="e">
        <f>SUM(Euros!#REF!)/'Exchange rate'!$C$3</f>
        <v>#REF!</v>
      </c>
      <c r="G15" s="19" t="e">
        <f>SUM(Euros!#REF!)/'Exchange rate'!$C$3</f>
        <v>#REF!</v>
      </c>
    </row>
    <row r="16" spans="1:7" ht="15.75">
      <c r="A16" s="10">
        <v>41517</v>
      </c>
      <c r="B16" s="18">
        <f>SUM(Euros!B17)/'Exchange rate'!$C$3</f>
        <v>0</v>
      </c>
      <c r="C16" s="18">
        <f>SUM(Euros!C17)/'Exchange rate'!$C$3</f>
        <v>82.173913043478265</v>
      </c>
      <c r="D16" s="18">
        <f>SUM(Euros!D17)/'Exchange rate'!$C$3</f>
        <v>53.217391304347835</v>
      </c>
      <c r="E16" s="18">
        <f>SUM(Euros!E17)/'Exchange rate'!$C$3</f>
        <v>43.04347826086957</v>
      </c>
      <c r="F16" s="18">
        <f>SUM(Euros!F17)/'Exchange rate'!$C$3</f>
        <v>0</v>
      </c>
      <c r="G16" s="18">
        <f>SUM(Euros!G17)/'Exchange rate'!$C$3</f>
        <v>0</v>
      </c>
    </row>
    <row r="17" spans="1:7" ht="15.75">
      <c r="A17" s="17">
        <v>41524</v>
      </c>
      <c r="B17" s="19">
        <f>SUM(Euros!B18)/'Exchange rate'!$C$3</f>
        <v>0</v>
      </c>
      <c r="C17" s="19">
        <f>SUM(Euros!C18)/'Exchange rate'!$C$3</f>
        <v>117.39130434782609</v>
      </c>
      <c r="D17" s="19">
        <f>SUM(Euros!D18)/'Exchange rate'!$C$3</f>
        <v>70.434782608695656</v>
      </c>
      <c r="E17" s="19">
        <f>SUM(Euros!E18)/'Exchange rate'!$C$3</f>
        <v>61.04347826086957</v>
      </c>
      <c r="F17" s="19">
        <f>SUM(Euros!F18)/'Exchange rate'!$C$3</f>
        <v>0</v>
      </c>
      <c r="G17" s="19">
        <f>SUM(Euros!G18)/'Exchange rate'!$C$3</f>
        <v>0</v>
      </c>
    </row>
    <row r="18" spans="1:7" s="1" customFormat="1">
      <c r="A18" s="55" t="s">
        <v>14</v>
      </c>
      <c r="B18" s="56"/>
      <c r="C18" s="56"/>
      <c r="D18" s="56"/>
      <c r="E18" s="56"/>
      <c r="F18" s="56"/>
      <c r="G18" s="57"/>
    </row>
    <row r="19" spans="1:7" s="1" customFormat="1">
      <c r="A19" s="2"/>
    </row>
    <row r="20" spans="1:7" s="1" customFormat="1">
      <c r="A20" s="2"/>
    </row>
    <row r="21" spans="1:7" s="1" customFormat="1">
      <c r="A21" s="2"/>
    </row>
    <row r="22" spans="1:7" s="1" customFormat="1">
      <c r="A22" s="2"/>
    </row>
    <row r="23" spans="1:7" s="1" customFormat="1">
      <c r="A23" s="2"/>
    </row>
    <row r="24" spans="1:7" s="1" customFormat="1"/>
    <row r="25" spans="1:7" s="1" customFormat="1"/>
    <row r="26" spans="1:7" s="1" customFormat="1"/>
    <row r="27" spans="1:7" s="1" customFormat="1"/>
    <row r="28" spans="1:7" s="1" customFormat="1"/>
    <row r="29" spans="1:7" s="1" customFormat="1"/>
    <row r="30" spans="1:7" s="1" customFormat="1"/>
    <row r="31" spans="1:7" s="1" customFormat="1"/>
    <row r="32" spans="1:7" s="1" customFormat="1"/>
    <row r="33" s="1" customFormat="1"/>
    <row r="34" s="1" customFormat="1"/>
    <row r="35" s="1" customFormat="1"/>
    <row r="36" s="1" customFormat="1"/>
    <row r="37" s="1" customFormat="1"/>
    <row r="38" s="1" customFormat="1"/>
    <row r="39" s="1" customFormat="1"/>
  </sheetData>
  <mergeCells count="2">
    <mergeCell ref="A4:G4"/>
    <mergeCell ref="A18:G18"/>
  </mergeCells>
  <pageMargins left="0.7" right="0.7" top="0.75" bottom="0.75" header="0.3" footer="0.3"/>
  <pageSetup paperSize="9"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dimension ref="B2:C3"/>
  <sheetViews>
    <sheetView workbookViewId="0">
      <selection activeCell="C14" sqref="C14"/>
    </sheetView>
  </sheetViews>
  <sheetFormatPr baseColWidth="10" defaultColWidth="11.42578125" defaultRowHeight="15"/>
  <cols>
    <col min="1" max="1" width="11.42578125" customWidth="1"/>
    <col min="2" max="2" width="21.28515625" customWidth="1"/>
  </cols>
  <sheetData>
    <row r="2" spans="2:3" ht="15.75" thickBot="1"/>
    <row r="3" spans="2:3" ht="24" thickBot="1">
      <c r="B3" s="5" t="s">
        <v>5</v>
      </c>
      <c r="C3" s="6">
        <v>1.1499999999999999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Euros</vt:lpstr>
      <vt:lpstr>Pounds</vt:lpstr>
      <vt:lpstr>Exchange rate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Tim</dc:creator>
  <cp:lastModifiedBy>Carlos</cp:lastModifiedBy>
  <cp:lastPrinted>2014-05-19T12:06:39Z</cp:lastPrinted>
  <dcterms:created xsi:type="dcterms:W3CDTF">2012-10-13T00:43:53Z</dcterms:created>
  <dcterms:modified xsi:type="dcterms:W3CDTF">2014-06-12T16:56:35Z</dcterms:modified>
</cp:coreProperties>
</file>